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795" yWindow="285" windowWidth="15225" windowHeight="11595" tabRatio="911" activeTab="4"/>
  </bookViews>
  <sheets>
    <sheet name="Application Cover" sheetId="8" r:id="rId1"/>
    <sheet name="Specific Rules" sheetId="9" r:id="rId2"/>
    <sheet name="Rules and Information" sheetId="10" r:id="rId3"/>
    <sheet name="Lighting Retrofit Input" sheetId="7" r:id="rId4"/>
    <sheet name="Lighting Retrofit Savings calc" sheetId="6" r:id="rId5"/>
    <sheet name="Payment Request" sheetId="5" state="hidden" r:id="rId6"/>
  </sheets>
  <definedNames>
    <definedName name="_xlnm.Print_Area" localSheetId="0">'Application Cover'!$A$1:$J$39</definedName>
    <definedName name="_xlnm.Print_Area" localSheetId="3">'Lighting Retrofit Input'!$A$1:$K$58</definedName>
    <definedName name="_xlnm.Print_Area" localSheetId="4">'Lighting Retrofit Savings calc'!$A$1:$L$55</definedName>
    <definedName name="_xlnm.Print_Area" localSheetId="5">'Payment Request'!$A$1:$M$51</definedName>
    <definedName name="_xlnm.Print_Area" localSheetId="2">'Rules and Information'!$A$1:$J$48</definedName>
    <definedName name="_xlnm.Print_Area" localSheetId="1">'Specific Rules'!$A$1:$K$58</definedName>
  </definedNames>
  <calcPr calcId="145621"/>
</workbook>
</file>

<file path=xl/calcChain.xml><?xml version="1.0" encoding="utf-8"?>
<calcChain xmlns="http://schemas.openxmlformats.org/spreadsheetml/2006/main">
  <c r="J48" i="7" l="1"/>
  <c r="J47" i="7"/>
  <c r="A3" i="9"/>
  <c r="L52" i="6"/>
  <c r="K52" i="6"/>
  <c r="L51" i="6"/>
  <c r="K51" i="6"/>
  <c r="L50" i="6"/>
  <c r="K50" i="6"/>
  <c r="L49" i="6"/>
  <c r="K49" i="6"/>
  <c r="L48" i="6"/>
  <c r="K48" i="6"/>
  <c r="L47" i="6"/>
  <c r="K47" i="6"/>
  <c r="L46" i="6"/>
  <c r="K46" i="6"/>
  <c r="L45" i="6"/>
  <c r="K45" i="6"/>
  <c r="L44" i="6"/>
  <c r="K44" i="6"/>
  <c r="L43" i="6"/>
  <c r="K43" i="6"/>
  <c r="L42" i="6"/>
  <c r="K42" i="6"/>
  <c r="L41" i="6"/>
  <c r="K41" i="6"/>
  <c r="L40" i="6"/>
  <c r="K40" i="6"/>
  <c r="L39" i="6"/>
  <c r="K39" i="6"/>
  <c r="L38" i="6"/>
  <c r="K38" i="6"/>
  <c r="L37" i="6"/>
  <c r="K37" i="6"/>
  <c r="L36" i="6"/>
  <c r="K36" i="6"/>
  <c r="L35" i="6"/>
  <c r="K35" i="6"/>
  <c r="L34" i="6"/>
  <c r="K34" i="6"/>
  <c r="L33" i="6"/>
  <c r="K33" i="6"/>
  <c r="L32" i="6"/>
  <c r="K32" i="6"/>
  <c r="L31" i="6"/>
  <c r="K31" i="6"/>
  <c r="L30" i="6"/>
  <c r="K30" i="6"/>
  <c r="L29" i="6"/>
  <c r="K29" i="6"/>
  <c r="L28" i="6"/>
  <c r="K28" i="6"/>
  <c r="L27" i="6"/>
  <c r="K27" i="6"/>
  <c r="L26" i="6"/>
  <c r="K26" i="6"/>
  <c r="L25" i="6"/>
  <c r="K25" i="6"/>
  <c r="L24" i="6"/>
  <c r="K24" i="6"/>
  <c r="L23" i="6"/>
  <c r="K23" i="6"/>
  <c r="L22" i="6"/>
  <c r="K22" i="6"/>
  <c r="L21" i="6"/>
  <c r="K21" i="6"/>
  <c r="L20" i="6"/>
  <c r="K20" i="6"/>
  <c r="L19" i="6"/>
  <c r="K19" i="6"/>
  <c r="L18" i="6"/>
  <c r="K18" i="6"/>
  <c r="L17" i="6"/>
  <c r="K17" i="6"/>
  <c r="L16" i="6"/>
  <c r="K16" i="6"/>
  <c r="L15" i="6"/>
  <c r="K15" i="6"/>
  <c r="L14" i="6"/>
  <c r="K14" i="6"/>
  <c r="L13" i="6"/>
  <c r="K13" i="6"/>
  <c r="H23" i="5"/>
  <c r="J9" i="5"/>
  <c r="C19" i="5"/>
  <c r="C18" i="5"/>
  <c r="C17" i="5"/>
  <c r="C16" i="5"/>
  <c r="D12" i="5"/>
  <c r="D11" i="5"/>
  <c r="D10" i="5"/>
  <c r="D9" i="5"/>
  <c r="D8" i="5"/>
  <c r="K10" i="5"/>
  <c r="J45" i="7"/>
  <c r="J26" i="7"/>
  <c r="J31" i="7"/>
  <c r="J27" i="7"/>
  <c r="A2" i="9"/>
  <c r="A1" i="9"/>
  <c r="A3" i="10"/>
  <c r="A2" i="10"/>
  <c r="A1" i="10"/>
  <c r="A4" i="7"/>
  <c r="A3" i="7"/>
  <c r="A2" i="7"/>
  <c r="A4" i="5"/>
  <c r="A3" i="5"/>
  <c r="A2" i="5"/>
  <c r="A3" i="6"/>
  <c r="A4" i="6"/>
  <c r="A2" i="6"/>
  <c r="C7" i="7"/>
  <c r="L1" i="5"/>
  <c r="L12" i="5"/>
  <c r="I19" i="5"/>
  <c r="I12" i="5"/>
  <c r="C7" i="6"/>
  <c r="J23" i="7" l="1"/>
  <c r="L12" i="6"/>
  <c r="L53" i="6" s="1"/>
  <c r="C23" i="5" s="1"/>
  <c r="K12" i="6"/>
  <c r="J11" i="7"/>
  <c r="J12" i="7"/>
  <c r="J13" i="7"/>
  <c r="J14" i="7"/>
  <c r="J15" i="7"/>
  <c r="J16" i="7"/>
  <c r="J17" i="7"/>
  <c r="J18" i="7"/>
  <c r="J19" i="7"/>
  <c r="J20" i="7"/>
  <c r="J21" i="7"/>
  <c r="J22" i="7"/>
  <c r="J24" i="7"/>
  <c r="J25" i="7"/>
  <c r="J28" i="7"/>
  <c r="J29" i="7"/>
  <c r="J30" i="7"/>
  <c r="J32" i="7"/>
  <c r="J33" i="7"/>
  <c r="J34" i="7"/>
  <c r="J35" i="7"/>
  <c r="J36" i="7"/>
  <c r="J37" i="7"/>
  <c r="J38" i="7"/>
  <c r="J39" i="7"/>
  <c r="J40" i="7"/>
  <c r="J41" i="7"/>
  <c r="J42" i="7"/>
  <c r="J43" i="7"/>
  <c r="J44" i="7"/>
  <c r="J46" i="7"/>
  <c r="J49" i="7"/>
  <c r="J50" i="7"/>
  <c r="J51" i="7"/>
  <c r="J52" i="7"/>
  <c r="C27" i="5"/>
  <c r="K53" i="6"/>
  <c r="C21" i="5" s="1"/>
  <c r="J56" i="7" l="1"/>
  <c r="L55" i="6"/>
  <c r="D25" i="5" s="1"/>
  <c r="J53" i="7"/>
  <c r="J55" i="7" s="1"/>
  <c r="C29" i="5" s="1"/>
</calcChain>
</file>

<file path=xl/sharedStrings.xml><?xml version="1.0" encoding="utf-8"?>
<sst xmlns="http://schemas.openxmlformats.org/spreadsheetml/2006/main" count="179" uniqueCount="136">
  <si>
    <t>Application #</t>
  </si>
  <si>
    <t>3 and 4 lamp</t>
  </si>
  <si>
    <t>1 and 2 lamp</t>
  </si>
  <si>
    <t>33W to 56W</t>
  </si>
  <si>
    <t>19W to 32W</t>
  </si>
  <si>
    <t>$/Unit</t>
  </si>
  <si>
    <t>Quantity</t>
  </si>
  <si>
    <t>Rebate</t>
  </si>
  <si>
    <t>Photocell</t>
  </si>
  <si>
    <t>Total Rebate</t>
  </si>
  <si>
    <t>LED Exit Signs</t>
  </si>
  <si>
    <t>151W - 250W</t>
  </si>
  <si>
    <t>**Project Cost</t>
  </si>
  <si>
    <t xml:space="preserve">**Required Information.  Must enter total project to determine rebate. </t>
  </si>
  <si>
    <t>Estimated Annual Energy (kWh) Savings</t>
  </si>
  <si>
    <t>Fluorescent T5 Lamps                                                    with Electronic Ballasts</t>
  </si>
  <si>
    <t>2 lamp</t>
  </si>
  <si>
    <t>≥ 251W</t>
  </si>
  <si>
    <t>≤ 150W</t>
  </si>
  <si>
    <t>≤ 18W</t>
  </si>
  <si>
    <t>≤ 175W</t>
  </si>
  <si>
    <t>Ceramic Metal Halide Fixtures</t>
  </si>
  <si>
    <t>sq. ft.</t>
  </si>
  <si>
    <t>N/A</t>
  </si>
  <si>
    <t>Fluorescent T8 Lamps                                                          with Electronic Ballasts</t>
  </si>
  <si>
    <t>Must result in permanent removal of lamps from the existing systems.</t>
  </si>
  <si>
    <t>Reflectors</t>
  </si>
  <si>
    <t># Fixtures</t>
  </si>
  <si>
    <t>Watts/ Fixture</t>
  </si>
  <si>
    <t>Existing Lighting System</t>
  </si>
  <si>
    <t xml:space="preserve">Screw-Base Compact Fluorescent Lights                             </t>
  </si>
  <si>
    <t>Completion of the retrofit lighting worksheet is required before rebate will be issued.</t>
  </si>
  <si>
    <t>New Lighting System</t>
  </si>
  <si>
    <t>Annual Hours</t>
  </si>
  <si>
    <t>≤ 4 ft.</t>
  </si>
  <si>
    <t>5 ft. to 8 ft.</t>
  </si>
  <si>
    <t>Total</t>
  </si>
  <si>
    <t xml:space="preserve"> </t>
  </si>
  <si>
    <t>Fixture Type</t>
  </si>
  <si>
    <t>Send this request and invoices to:</t>
  </si>
  <si>
    <t>Great River Energy</t>
  </si>
  <si>
    <t>For Great River Energy use only</t>
  </si>
  <si>
    <t>Payment Date:</t>
  </si>
  <si>
    <t>Amount:</t>
  </si>
  <si>
    <t>GRE Approval:</t>
  </si>
  <si>
    <t>TOTAL REBATE</t>
  </si>
  <si>
    <t>City</t>
  </si>
  <si>
    <t>State</t>
  </si>
  <si>
    <t>Zip</t>
  </si>
  <si>
    <t>Date</t>
  </si>
  <si>
    <t>Phone</t>
  </si>
  <si>
    <t>(if different from above)</t>
  </si>
  <si>
    <t>Hrs/Yr</t>
  </si>
  <si>
    <t>Instant Start Ballast (BEF)</t>
  </si>
  <si>
    <t>Lamps</t>
  </si>
  <si>
    <t>Normal            (0.85&lt;BF ≤ 1.0)</t>
  </si>
  <si>
    <t>Programmed Rapid Start Ballast (BEF)</t>
  </si>
  <si>
    <t>Low                          (BF ≤ 0.85)</t>
  </si>
  <si>
    <t>Normal                            (0.85&lt;BF ≤ 1.0)</t>
  </si>
  <si>
    <t>High               (BF ≥ 1.01)</t>
  </si>
  <si>
    <t>High                         (BF ≥ 1.01)</t>
  </si>
  <si>
    <t>1 lamp</t>
  </si>
  <si>
    <t>Fluorescent Super T8 Lamps                                                          with Electronic Ballasts</t>
  </si>
  <si>
    <t>Low-Wattage Fluorescent T8 Lamps</t>
  </si>
  <si>
    <t>≤ 4 ft., ≤ 28W</t>
  </si>
  <si>
    <t>Hardwired or Modular                                      Compact Fluorescent Fixtures                                      (does not include screw-base CFL's)</t>
  </si>
  <si>
    <t>Industrial Multi-CFL Fixtures</t>
  </si>
  <si>
    <t>Replace T12 or metal halide systems</t>
  </si>
  <si>
    <t>Pulse-Start Metal Halide Fixtures</t>
  </si>
  <si>
    <t>≥ 750W</t>
  </si>
  <si>
    <t>320W - 749W</t>
  </si>
  <si>
    <t>176W - 319W</t>
  </si>
  <si>
    <t>Send payment request check to:</t>
  </si>
  <si>
    <t>Approval Date:</t>
  </si>
  <si>
    <t>Project Cost</t>
  </si>
  <si>
    <t>kWh Savings</t>
  </si>
  <si>
    <t>kW Savings</t>
  </si>
  <si>
    <t>VENDOR INFORMATION</t>
  </si>
  <si>
    <t>2-lamp T5HO, 3-lamp T5HO, 4-lamp T8</t>
  </si>
  <si>
    <t>8-lamp T8VHO, 10-lamp T5HO, 18-20-lamp T8</t>
  </si>
  <si>
    <t>3-lamp T8VHO, 4-6 lamp T5HO, 6-8 lampT8</t>
  </si>
  <si>
    <t>6-lamp T8VHO, 8-lamp T5HO, 12-16 lamp T8</t>
  </si>
  <si>
    <t>Replace HID 310-400W lamp systems</t>
  </si>
  <si>
    <t>Replace HID 1000W lamp systems</t>
  </si>
  <si>
    <t>Replace HID 750W lamp systems</t>
  </si>
  <si>
    <t>Rebates@GREnergy.com</t>
  </si>
  <si>
    <t>12300 Elm Creek Boulevard</t>
  </si>
  <si>
    <t>Maple Grove, MN 55369-4718</t>
  </si>
  <si>
    <t>Business Member Information</t>
  </si>
  <si>
    <t>Company name</t>
  </si>
  <si>
    <t>Billing address</t>
  </si>
  <si>
    <t>Installation address</t>
  </si>
  <si>
    <t>Account number</t>
  </si>
  <si>
    <t>Contact name</t>
  </si>
  <si>
    <t>Email</t>
  </si>
  <si>
    <t>Vendor Information</t>
  </si>
  <si>
    <t>Vendor name</t>
  </si>
  <si>
    <t>Vendor address</t>
  </si>
  <si>
    <t>City, State, ZIP</t>
  </si>
  <si>
    <t>How to Apply for This Rebate</t>
  </si>
  <si>
    <t>Lighting Retrofit</t>
  </si>
  <si>
    <t>≤ 50W</t>
  </si>
  <si>
    <t>Member signature</t>
  </si>
  <si>
    <t>Automatic Controls 
(Must be permanently installed)</t>
  </si>
  <si>
    <t>&gt; 56W</t>
  </si>
  <si>
    <t>Automated control / fixture (photo/motion)</t>
  </si>
  <si>
    <t>Controls hi-bay fluorescent fixture</t>
  </si>
  <si>
    <t>Air Conditioned (Y/N)</t>
  </si>
  <si>
    <t>High Pressure Sodium Fixtures</t>
  </si>
  <si>
    <t>Ceiling mount occupancy sensor</t>
  </si>
  <si>
    <t>Wall mount occupancy sensor</t>
  </si>
  <si>
    <t>Retrofit only</t>
  </si>
  <si>
    <t>51W to 150W</t>
  </si>
  <si>
    <t>Business Name</t>
  </si>
  <si>
    <t>Contact Name</t>
  </si>
  <si>
    <t>Account Number</t>
  </si>
  <si>
    <t>Billing Address</t>
  </si>
  <si>
    <t>Vendor Name</t>
  </si>
  <si>
    <t>Mailing Address</t>
  </si>
  <si>
    <t>kWh Savings w/AC</t>
  </si>
  <si>
    <t>Email Address</t>
  </si>
  <si>
    <t>with A/C</t>
  </si>
  <si>
    <t>Saved kW</t>
  </si>
  <si>
    <t>Saved kWh</t>
  </si>
  <si>
    <t/>
  </si>
  <si>
    <t>ZIP</t>
  </si>
  <si>
    <t>Vendor contact name</t>
  </si>
  <si>
    <t>Replace HID 150-250W lamp systems</t>
  </si>
  <si>
    <t>2015 Rebate Application</t>
  </si>
  <si>
    <t>Wright-Hennepin Cooperative Electric</t>
  </si>
  <si>
    <t>1. Complete the rebate application, including all relevant information.</t>
  </si>
  <si>
    <t xml:space="preserve">    (please note all warranty information, rules, and qualifications on the rules and information tabs of this form)</t>
  </si>
  <si>
    <t>2. Forward the completed application to a W-H commercial key account representative for review.</t>
  </si>
  <si>
    <t>3. The cooperative's subsequent approval is required, to ensure payment of applicable rebate incentive.</t>
  </si>
  <si>
    <t>Wright-Hennepin Cooperative Electric Association, PO Box 330, Rockford, MN 55373 Ph: (763) 477-3000</t>
  </si>
  <si>
    <t>Wright-Hennepin Cooperative Electric Association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</si>
</sst>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8" formatCode="&quot;$&quot;#,##0.00_);[Red]\(&quot;$&quot;#,##0.00\)"/>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lt;=9999999]###\-####;\(###\)\ ###\-####"/>
    <numFmt numFmtId="168" formatCode="[$-409]dd\-mmm\-yy;@"/>
    <numFmt numFmtId="169" formatCode="&quot;$&quot;#,##0.00"/>
  </numFmts>
  <fonts count="34" x14ac:knownFonts="1">
    <font>
      <sz val="10"/>
      <name val="Arial"/>
    </font>
    <font>
      <sz val="10"/>
      <name val="Arial"/>
      <family val="2"/>
    </font>
    <font>
      <b/>
      <sz val="10"/>
      <name val="Arial"/>
      <family val="2"/>
    </font>
    <font>
      <sz val="10"/>
      <name val="Arial"/>
      <family val="2"/>
    </font>
    <font>
      <b/>
      <sz val="12"/>
      <name val="Arial"/>
      <family val="2"/>
    </font>
    <font>
      <sz val="12"/>
      <name val="Arial"/>
      <family val="2"/>
    </font>
    <font>
      <b/>
      <sz val="11"/>
      <name val="Arial"/>
      <family val="2"/>
    </font>
    <font>
      <sz val="8"/>
      <name val="Arial"/>
      <family val="2"/>
    </font>
    <font>
      <sz val="10"/>
      <color indexed="10"/>
      <name val="Arial"/>
      <family val="2"/>
    </font>
    <font>
      <sz val="8"/>
      <name val="Arial"/>
      <family val="2"/>
    </font>
    <font>
      <b/>
      <sz val="7"/>
      <name val="Arial"/>
      <family val="2"/>
    </font>
    <font>
      <sz val="7"/>
      <name val="Arial"/>
      <family val="2"/>
    </font>
    <font>
      <sz val="7"/>
      <color indexed="10"/>
      <name val="Arial"/>
      <family val="2"/>
    </font>
    <font>
      <b/>
      <sz val="7"/>
      <color indexed="10"/>
      <name val="Arial"/>
      <family val="2"/>
    </font>
    <font>
      <b/>
      <i/>
      <sz val="7"/>
      <name val="Arial"/>
      <family val="2"/>
    </font>
    <font>
      <b/>
      <i/>
      <sz val="10"/>
      <name val="Arial"/>
      <family val="2"/>
    </font>
    <font>
      <b/>
      <i/>
      <sz val="9"/>
      <name val="Arial"/>
      <family val="2"/>
    </font>
    <font>
      <b/>
      <sz val="10"/>
      <color indexed="10"/>
      <name val="Arial"/>
      <family val="2"/>
    </font>
    <font>
      <i/>
      <sz val="7"/>
      <name val="Arial"/>
      <family val="2"/>
    </font>
    <font>
      <b/>
      <sz val="12"/>
      <name val="Calibri"/>
      <family val="2"/>
      <scheme val="minor"/>
    </font>
    <font>
      <sz val="12"/>
      <name val="Calibri"/>
      <family val="2"/>
      <scheme val="minor"/>
    </font>
    <font>
      <b/>
      <sz val="14"/>
      <color theme="4"/>
      <name val="Arial Rounded MT Bold"/>
      <family val="2"/>
    </font>
    <font>
      <b/>
      <sz val="12"/>
      <name val="Arial Rounded MT Bold"/>
      <family val="2"/>
    </font>
    <font>
      <i/>
      <sz val="11"/>
      <name val="Arial"/>
      <family val="2"/>
    </font>
    <font>
      <u/>
      <sz val="10"/>
      <color theme="10"/>
      <name val="Arial"/>
      <family val="2"/>
    </font>
    <font>
      <sz val="11"/>
      <name val="Arial"/>
      <family val="2"/>
    </font>
    <font>
      <sz val="11"/>
      <name val="Calibri"/>
      <family val="2"/>
      <scheme val="minor"/>
    </font>
    <font>
      <sz val="10"/>
      <name val="Calibri"/>
      <family val="2"/>
      <scheme val="minor"/>
    </font>
    <font>
      <b/>
      <sz val="11"/>
      <name val="Arial Rounded MT Bold"/>
      <family val="2"/>
    </font>
    <font>
      <sz val="7"/>
      <color theme="0"/>
      <name val="Arial"/>
      <family val="2"/>
    </font>
    <font>
      <b/>
      <sz val="7"/>
      <color theme="0"/>
      <name val="Arial"/>
      <family val="2"/>
    </font>
    <font>
      <sz val="8"/>
      <color theme="0"/>
      <name val="Arial"/>
      <family val="2"/>
    </font>
    <font>
      <b/>
      <i/>
      <sz val="11"/>
      <name val="Arial"/>
      <family val="2"/>
    </font>
    <font>
      <b/>
      <sz val="8"/>
      <name val="Arial"/>
      <family val="2"/>
    </font>
  </fonts>
  <fills count="12">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C5D9F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FF99"/>
        <bgColor indexed="64"/>
      </patternFill>
    </fill>
  </fills>
  <borders count="75">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medium">
        <color indexed="64"/>
      </left>
      <right/>
      <top style="thin">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style="thin">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top style="double">
        <color indexed="64"/>
      </top>
      <bottom style="thin">
        <color indexed="64"/>
      </bottom>
      <diagonal/>
    </border>
    <border>
      <left/>
      <right/>
      <top style="medium">
        <color indexed="64"/>
      </top>
      <bottom/>
      <diagonal/>
    </border>
    <border>
      <left style="double">
        <color indexed="64"/>
      </left>
      <right/>
      <top style="thin">
        <color indexed="64"/>
      </top>
      <bottom style="double">
        <color indexed="64"/>
      </bottom>
      <diagonal/>
    </border>
    <border>
      <left style="medium">
        <color indexed="64"/>
      </left>
      <right/>
      <top style="thin">
        <color indexed="64"/>
      </top>
      <bottom style="double">
        <color indexed="64"/>
      </bottom>
      <diagonal/>
    </border>
    <border>
      <left style="double">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medium">
        <color indexed="64"/>
      </left>
      <right/>
      <top style="double">
        <color indexed="64"/>
      </top>
      <bottom/>
      <diagonal/>
    </border>
    <border>
      <left style="medium">
        <color indexed="64"/>
      </left>
      <right/>
      <top/>
      <bottom style="medium">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style="medium">
        <color indexed="64"/>
      </left>
      <right/>
      <top/>
      <bottom style="thin">
        <color indexed="64"/>
      </bottom>
      <diagonal/>
    </border>
    <border>
      <left style="double">
        <color indexed="64"/>
      </left>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168" fontId="24" fillId="0" borderId="0" applyNumberFormat="0" applyFill="0" applyBorder="0" applyAlignment="0" applyProtection="0">
      <alignment vertical="top"/>
      <protection locked="0"/>
    </xf>
  </cellStyleXfs>
  <cellXfs count="451">
    <xf numFmtId="0" fontId="0" fillId="0" borderId="0" xfId="0"/>
    <xf numFmtId="0" fontId="3" fillId="2" borderId="1" xfId="0" applyFont="1" applyFill="1" applyBorder="1" applyAlignment="1" applyProtection="1">
      <alignment horizontal="left"/>
      <protection locked="0"/>
    </xf>
    <xf numFmtId="44" fontId="13" fillId="2" borderId="0" xfId="2" applyFont="1" applyFill="1" applyBorder="1" applyAlignment="1" applyProtection="1">
      <alignment horizontal="left"/>
      <protection hidden="1"/>
    </xf>
    <xf numFmtId="0" fontId="5" fillId="2" borderId="3" xfId="0" applyFont="1" applyFill="1" applyBorder="1" applyAlignment="1" applyProtection="1">
      <alignment horizontal="center"/>
      <protection locked="0"/>
    </xf>
    <xf numFmtId="0" fontId="5" fillId="2" borderId="17" xfId="0" applyFont="1" applyFill="1" applyBorder="1" applyAlignment="1" applyProtection="1">
      <alignment horizontal="center"/>
      <protection locked="0"/>
    </xf>
    <xf numFmtId="0" fontId="5" fillId="2" borderId="18" xfId="0" applyFont="1" applyFill="1" applyBorder="1" applyAlignment="1" applyProtection="1">
      <alignment horizontal="center"/>
      <protection locked="0"/>
    </xf>
    <xf numFmtId="0" fontId="0" fillId="0" borderId="3" xfId="0" applyBorder="1" applyAlignment="1" applyProtection="1">
      <alignment horizontal="center"/>
      <protection locked="0"/>
    </xf>
    <xf numFmtId="0" fontId="0" fillId="0" borderId="19" xfId="0" applyBorder="1" applyAlignment="1" applyProtection="1">
      <alignment horizontal="center"/>
      <protection locked="0"/>
    </xf>
    <xf numFmtId="0" fontId="5" fillId="2" borderId="2" xfId="0" applyFont="1" applyFill="1" applyBorder="1" applyAlignment="1" applyProtection="1">
      <alignment horizontal="left"/>
      <protection locked="0"/>
    </xf>
    <xf numFmtId="0" fontId="2" fillId="0" borderId="0" xfId="0" applyFont="1" applyBorder="1" applyAlignment="1">
      <alignment horizontal="center"/>
    </xf>
    <xf numFmtId="0" fontId="5" fillId="2" borderId="6" xfId="0" applyFont="1" applyFill="1" applyBorder="1" applyAlignment="1" applyProtection="1">
      <alignment horizontal="center"/>
      <protection locked="0"/>
    </xf>
    <xf numFmtId="0" fontId="5" fillId="2" borderId="20" xfId="0" applyFont="1" applyFill="1" applyBorder="1" applyAlignment="1" applyProtection="1">
      <alignment horizontal="center"/>
      <protection locked="0"/>
    </xf>
    <xf numFmtId="0" fontId="5" fillId="2" borderId="21"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0" borderId="22" xfId="0" applyBorder="1" applyAlignment="1" applyProtection="1">
      <alignment horizontal="center"/>
      <protection locked="0"/>
    </xf>
    <xf numFmtId="0" fontId="6" fillId="2" borderId="0" xfId="0" applyFont="1" applyFill="1" applyProtection="1">
      <protection locked="0"/>
    </xf>
    <xf numFmtId="0" fontId="0" fillId="2" borderId="0" xfId="0" applyFill="1" applyBorder="1" applyProtection="1">
      <protection locked="0"/>
    </xf>
    <xf numFmtId="0" fontId="2" fillId="2" borderId="0" xfId="0" applyFont="1" applyFill="1" applyBorder="1" applyProtection="1">
      <protection locked="0"/>
    </xf>
    <xf numFmtId="0" fontId="9" fillId="2" borderId="25" xfId="0" applyFont="1" applyFill="1" applyBorder="1" applyAlignment="1" applyProtection="1">
      <alignment horizontal="right"/>
      <protection locked="0"/>
    </xf>
    <xf numFmtId="0" fontId="9" fillId="2" borderId="0" xfId="0" applyFont="1" applyFill="1" applyBorder="1" applyAlignment="1" applyProtection="1">
      <alignment horizontal="right"/>
      <protection locked="0"/>
    </xf>
    <xf numFmtId="0" fontId="9" fillId="2" borderId="0" xfId="0" applyFont="1" applyFill="1" applyBorder="1" applyProtection="1">
      <protection locked="0"/>
    </xf>
    <xf numFmtId="0" fontId="9" fillId="2" borderId="26" xfId="0" applyFont="1" applyFill="1" applyBorder="1" applyProtection="1">
      <protection locked="0"/>
    </xf>
    <xf numFmtId="0" fontId="3" fillId="2" borderId="0" xfId="0" applyFont="1" applyFill="1" applyBorder="1" applyAlignment="1" applyProtection="1">
      <alignment horizontal="left"/>
      <protection locked="0"/>
    </xf>
    <xf numFmtId="0" fontId="3" fillId="2" borderId="26" xfId="0" applyFont="1" applyFill="1" applyBorder="1" applyAlignment="1" applyProtection="1">
      <alignment horizontal="left"/>
      <protection locked="0"/>
    </xf>
    <xf numFmtId="0" fontId="0" fillId="2" borderId="0" xfId="0" applyFill="1" applyProtection="1">
      <protection locked="0"/>
    </xf>
    <xf numFmtId="0" fontId="9" fillId="2" borderId="16" xfId="0" applyFont="1" applyFill="1" applyBorder="1" applyAlignment="1" applyProtection="1">
      <alignment horizontal="right"/>
      <protection locked="0"/>
    </xf>
    <xf numFmtId="0" fontId="9" fillId="2" borderId="1" xfId="0" applyFont="1" applyFill="1" applyBorder="1" applyAlignment="1" applyProtection="1">
      <alignment horizontal="right"/>
      <protection locked="0"/>
    </xf>
    <xf numFmtId="0" fontId="0" fillId="4" borderId="0" xfId="0" applyFill="1"/>
    <xf numFmtId="0" fontId="3" fillId="2" borderId="0" xfId="0" applyFont="1" applyFill="1" applyBorder="1" applyAlignment="1" applyProtection="1">
      <alignment horizontal="center"/>
    </xf>
    <xf numFmtId="0" fontId="0" fillId="0" borderId="0" xfId="0" applyProtection="1"/>
    <xf numFmtId="0" fontId="6" fillId="0" borderId="27" xfId="0" applyFont="1" applyFill="1" applyBorder="1" applyAlignment="1" applyProtection="1">
      <alignment horizontal="center" wrapText="1"/>
    </xf>
    <xf numFmtId="0" fontId="6" fillId="2" borderId="0" xfId="0" applyFont="1" applyFill="1" applyBorder="1" applyAlignment="1" applyProtection="1">
      <alignment horizontal="center"/>
    </xf>
    <xf numFmtId="0" fontId="6" fillId="0" borderId="0" xfId="0" applyFont="1" applyAlignment="1" applyProtection="1">
      <alignment horizontal="right"/>
    </xf>
    <xf numFmtId="1" fontId="17" fillId="0" borderId="0" xfId="0" applyNumberFormat="1" applyFont="1" applyFill="1" applyProtection="1"/>
    <xf numFmtId="0" fontId="2" fillId="0" borderId="0" xfId="0" applyFont="1" applyBorder="1" applyAlignment="1" applyProtection="1">
      <alignment horizontal="center"/>
    </xf>
    <xf numFmtId="0" fontId="2" fillId="2" borderId="0" xfId="0" applyFont="1" applyFill="1" applyAlignment="1" applyProtection="1">
      <alignment horizontal="left"/>
    </xf>
    <xf numFmtId="0" fontId="3" fillId="2" borderId="0" xfId="0" applyFont="1" applyFill="1" applyBorder="1" applyAlignment="1" applyProtection="1"/>
    <xf numFmtId="43" fontId="1" fillId="0" borderId="32" xfId="1" applyFont="1" applyFill="1" applyBorder="1" applyProtection="1"/>
    <xf numFmtId="166" fontId="1" fillId="0" borderId="33" xfId="1" applyNumberFormat="1" applyFont="1" applyFill="1" applyBorder="1" applyProtection="1"/>
    <xf numFmtId="0" fontId="5" fillId="2" borderId="34" xfId="0" applyFont="1" applyFill="1" applyBorder="1" applyAlignment="1" applyProtection="1">
      <alignment horizontal="left"/>
      <protection locked="0"/>
    </xf>
    <xf numFmtId="0" fontId="0" fillId="4" borderId="0" xfId="0" applyFill="1" applyProtection="1"/>
    <xf numFmtId="0" fontId="1" fillId="2" borderId="0" xfId="0" applyFont="1" applyFill="1" applyBorder="1" applyAlignment="1" applyProtection="1"/>
    <xf numFmtId="0" fontId="8" fillId="2" borderId="0" xfId="0" applyFont="1" applyFill="1" applyBorder="1" applyProtection="1"/>
    <xf numFmtId="0" fontId="1" fillId="2" borderId="0" xfId="0" applyFont="1" applyFill="1" applyBorder="1" applyProtection="1"/>
    <xf numFmtId="0" fontId="1" fillId="2" borderId="0" xfId="0" applyFont="1" applyFill="1" applyProtection="1"/>
    <xf numFmtId="0" fontId="12" fillId="2" borderId="0" xfId="0" applyFont="1" applyFill="1" applyBorder="1" applyAlignment="1" applyProtection="1">
      <alignment vertical="top" wrapText="1"/>
    </xf>
    <xf numFmtId="0" fontId="11" fillId="2" borderId="0" xfId="0" applyFont="1" applyFill="1" applyProtection="1"/>
    <xf numFmtId="0" fontId="12" fillId="2" borderId="0" xfId="0" applyFont="1" applyFill="1" applyBorder="1" applyAlignment="1" applyProtection="1">
      <alignment horizontal="right" vertical="top"/>
    </xf>
    <xf numFmtId="0" fontId="10" fillId="2" borderId="0" xfId="0" applyFont="1" applyFill="1" applyAlignment="1" applyProtection="1">
      <alignment horizontal="right"/>
    </xf>
    <xf numFmtId="0" fontId="12" fillId="2" borderId="0" xfId="0" applyFont="1" applyFill="1" applyBorder="1" applyAlignment="1" applyProtection="1">
      <alignment horizontal="right"/>
    </xf>
    <xf numFmtId="0" fontId="10" fillId="2" borderId="0" xfId="0" applyFont="1" applyFill="1" applyBorder="1" applyAlignment="1" applyProtection="1">
      <alignment horizontal="right"/>
    </xf>
    <xf numFmtId="0" fontId="12" fillId="2" borderId="0" xfId="0" applyFont="1" applyFill="1" applyBorder="1" applyAlignment="1" applyProtection="1"/>
    <xf numFmtId="0" fontId="11" fillId="2" borderId="0" xfId="0" applyFont="1" applyFill="1" applyBorder="1" applyAlignment="1" applyProtection="1"/>
    <xf numFmtId="0" fontId="2" fillId="0" borderId="0" xfId="0" applyFont="1" applyFill="1" applyProtection="1"/>
    <xf numFmtId="2" fontId="17" fillId="0" borderId="0" xfId="0" applyNumberFormat="1" applyFont="1" applyFill="1" applyProtection="1"/>
    <xf numFmtId="0" fontId="1" fillId="0" borderId="0" xfId="0" applyFont="1" applyProtection="1"/>
    <xf numFmtId="0" fontId="1" fillId="2" borderId="0" xfId="0" applyFont="1" applyFill="1" applyAlignment="1" applyProtection="1">
      <alignment horizontal="left"/>
    </xf>
    <xf numFmtId="0" fontId="0" fillId="0" borderId="0" xfId="0"/>
    <xf numFmtId="0" fontId="0" fillId="0" borderId="0" xfId="0"/>
    <xf numFmtId="168" fontId="0" fillId="2" borderId="0" xfId="0" applyNumberFormat="1" applyFill="1" applyProtection="1"/>
    <xf numFmtId="168" fontId="1" fillId="0" borderId="0" xfId="0" applyNumberFormat="1" applyFont="1" applyProtection="1"/>
    <xf numFmtId="168" fontId="2" fillId="2" borderId="0" xfId="0" applyNumberFormat="1" applyFont="1" applyFill="1" applyAlignment="1" applyProtection="1">
      <alignment horizontal="center"/>
    </xf>
    <xf numFmtId="168" fontId="2" fillId="6" borderId="0" xfId="0" applyNumberFormat="1" applyFont="1" applyFill="1" applyAlignment="1" applyProtection="1">
      <alignment horizontal="center"/>
    </xf>
    <xf numFmtId="168" fontId="23" fillId="2" borderId="0" xfId="0" applyNumberFormat="1" applyFont="1" applyFill="1" applyAlignment="1" applyProtection="1">
      <alignment horizontal="left"/>
    </xf>
    <xf numFmtId="168" fontId="2" fillId="2" borderId="0" xfId="0" applyNumberFormat="1" applyFont="1" applyFill="1" applyAlignment="1" applyProtection="1">
      <alignment horizontal="right"/>
    </xf>
    <xf numFmtId="168" fontId="1" fillId="2" borderId="0" xfId="0" applyNumberFormat="1" applyFont="1" applyFill="1" applyBorder="1" applyAlignment="1" applyProtection="1">
      <alignment horizontal="left"/>
    </xf>
    <xf numFmtId="0" fontId="25" fillId="0" borderId="0" xfId="0" applyFont="1"/>
    <xf numFmtId="0" fontId="0" fillId="9" borderId="0" xfId="0" applyFill="1"/>
    <xf numFmtId="0" fontId="0" fillId="9" borderId="0" xfId="0" applyFill="1" applyProtection="1"/>
    <xf numFmtId="0" fontId="2" fillId="9" borderId="0" xfId="0" applyFont="1" applyFill="1" applyAlignment="1" applyProtection="1">
      <alignment horizontal="center"/>
    </xf>
    <xf numFmtId="0" fontId="0" fillId="5" borderId="0" xfId="0" applyFill="1"/>
    <xf numFmtId="168" fontId="0" fillId="5" borderId="0" xfId="0" applyNumberFormat="1" applyFill="1" applyProtection="1"/>
    <xf numFmtId="0" fontId="6" fillId="5" borderId="3" xfId="0" applyFont="1" applyFill="1" applyBorder="1" applyAlignment="1" applyProtection="1">
      <alignment horizontal="center"/>
    </xf>
    <xf numFmtId="0" fontId="6" fillId="5" borderId="3" xfId="0" applyFont="1" applyFill="1" applyBorder="1" applyAlignment="1" applyProtection="1">
      <alignment horizontal="center" wrapText="1"/>
    </xf>
    <xf numFmtId="2" fontId="6" fillId="5" borderId="3" xfId="0" applyNumberFormat="1" applyFont="1" applyFill="1" applyBorder="1" applyAlignment="1" applyProtection="1">
      <alignment horizontal="center"/>
    </xf>
    <xf numFmtId="0" fontId="25" fillId="5" borderId="0" xfId="0" applyFont="1" applyFill="1"/>
    <xf numFmtId="0" fontId="25" fillId="9" borderId="0" xfId="0" applyFont="1" applyFill="1"/>
    <xf numFmtId="168" fontId="6" fillId="6" borderId="0" xfId="0" applyNumberFormat="1" applyFont="1" applyFill="1" applyAlignment="1" applyProtection="1">
      <alignment horizontal="center"/>
    </xf>
    <xf numFmtId="0" fontId="6" fillId="2" borderId="0" xfId="0" applyFont="1" applyFill="1" applyAlignment="1">
      <alignment horizontal="left"/>
    </xf>
    <xf numFmtId="0" fontId="25" fillId="2" borderId="0" xfId="0" applyFont="1" applyFill="1" applyBorder="1" applyAlignment="1" applyProtection="1">
      <protection locked="0"/>
    </xf>
    <xf numFmtId="0" fontId="25" fillId="2" borderId="0" xfId="0" applyFont="1" applyFill="1" applyBorder="1" applyAlignment="1" applyProtection="1">
      <alignment horizontal="center"/>
    </xf>
    <xf numFmtId="0" fontId="25" fillId="0" borderId="0" xfId="0" applyFont="1" applyProtection="1"/>
    <xf numFmtId="0" fontId="6" fillId="2" borderId="0" xfId="0" applyFont="1" applyFill="1" applyProtection="1"/>
    <xf numFmtId="0" fontId="25" fillId="0" borderId="27" xfId="0" applyFont="1" applyFill="1" applyBorder="1" applyAlignment="1" applyProtection="1">
      <alignment horizontal="left" wrapText="1"/>
    </xf>
    <xf numFmtId="0" fontId="25" fillId="2" borderId="0" xfId="0" applyFont="1" applyFill="1" applyProtection="1">
      <protection locked="0"/>
    </xf>
    <xf numFmtId="0" fontId="25" fillId="2" borderId="0" xfId="0" applyFont="1" applyFill="1" applyProtection="1"/>
    <xf numFmtId="0" fontId="6" fillId="2" borderId="0" xfId="0" applyFont="1" applyFill="1" applyBorder="1" applyProtection="1"/>
    <xf numFmtId="0" fontId="25" fillId="2" borderId="0" xfId="0" applyFont="1" applyFill="1" applyBorder="1" applyProtection="1"/>
    <xf numFmtId="0" fontId="25" fillId="0" borderId="0" xfId="0" applyFont="1" applyFill="1" applyAlignment="1" applyProtection="1">
      <alignment horizontal="center"/>
    </xf>
    <xf numFmtId="0" fontId="23" fillId="0" borderId="0" xfId="0" applyNumberFormat="1" applyFont="1" applyBorder="1" applyAlignment="1" applyProtection="1">
      <alignment horizontal="center"/>
    </xf>
    <xf numFmtId="168" fontId="25" fillId="0" borderId="0" xfId="0" applyNumberFormat="1" applyFont="1" applyFill="1" applyBorder="1" applyAlignment="1" applyProtection="1">
      <alignment horizontal="center"/>
    </xf>
    <xf numFmtId="168" fontId="28" fillId="7" borderId="0" xfId="0" applyNumberFormat="1" applyFont="1" applyFill="1" applyProtection="1"/>
    <xf numFmtId="0" fontId="6" fillId="2" borderId="0" xfId="0" applyFont="1" applyFill="1" applyAlignment="1" applyProtection="1">
      <alignment horizontal="left"/>
    </xf>
    <xf numFmtId="0" fontId="25" fillId="2" borderId="0" xfId="0" applyFont="1" applyFill="1" applyBorder="1" applyAlignment="1" applyProtection="1"/>
    <xf numFmtId="0" fontId="6" fillId="2" borderId="27" xfId="0" applyFont="1" applyFill="1" applyBorder="1" applyAlignment="1" applyProtection="1">
      <alignment horizontal="center"/>
    </xf>
    <xf numFmtId="0" fontId="6" fillId="2" borderId="0" xfId="0" applyFont="1" applyFill="1" applyBorder="1" applyProtection="1">
      <protection locked="0"/>
    </xf>
    <xf numFmtId="0" fontId="25" fillId="2" borderId="0" xfId="0" applyFont="1" applyFill="1" applyBorder="1" applyProtection="1">
      <protection locked="0"/>
    </xf>
    <xf numFmtId="0" fontId="25" fillId="0" borderId="0" xfId="0" applyFont="1" applyBorder="1" applyAlignment="1" applyProtection="1"/>
    <xf numFmtId="0" fontId="25" fillId="9" borderId="0" xfId="0" applyFont="1" applyFill="1" applyBorder="1"/>
    <xf numFmtId="0" fontId="25" fillId="0" borderId="0" xfId="0" applyFont="1" applyBorder="1"/>
    <xf numFmtId="0" fontId="25" fillId="0" borderId="0" xfId="0" applyFont="1" applyFill="1" applyBorder="1" applyAlignment="1" applyProtection="1">
      <alignment horizontal="center"/>
    </xf>
    <xf numFmtId="37" fontId="25" fillId="2" borderId="0" xfId="0" applyNumberFormat="1" applyFont="1" applyFill="1" applyBorder="1" applyAlignment="1" applyProtection="1"/>
    <xf numFmtId="169" fontId="25" fillId="2" borderId="0" xfId="0" applyNumberFormat="1" applyFont="1" applyFill="1" applyBorder="1" applyAlignment="1" applyProtection="1"/>
    <xf numFmtId="0" fontId="25" fillId="0" borderId="0" xfId="0" applyFont="1" applyBorder="1" applyProtection="1"/>
    <xf numFmtId="169" fontId="25" fillId="2" borderId="0" xfId="0" applyNumberFormat="1" applyFont="1" applyFill="1" applyBorder="1" applyAlignment="1" applyProtection="1">
      <protection locked="0"/>
    </xf>
    <xf numFmtId="0" fontId="6" fillId="2" borderId="0" xfId="0" applyFont="1" applyFill="1" applyAlignment="1" applyProtection="1">
      <protection locked="0"/>
    </xf>
    <xf numFmtId="0" fontId="25" fillId="0" borderId="0" xfId="0" applyFont="1" applyAlignment="1"/>
    <xf numFmtId="0" fontId="23" fillId="0" borderId="0" xfId="0" applyNumberFormat="1" applyFont="1" applyBorder="1" applyAlignment="1" applyProtection="1">
      <alignment horizontal="center"/>
      <protection locked="0"/>
    </xf>
    <xf numFmtId="0" fontId="23" fillId="0" borderId="0" xfId="0" applyFont="1" applyBorder="1" applyAlignment="1" applyProtection="1">
      <alignment horizontal="center"/>
      <protection locked="0"/>
    </xf>
    <xf numFmtId="0" fontId="25" fillId="0" borderId="2" xfId="0" applyNumberFormat="1" applyFont="1" applyFill="1" applyBorder="1" applyAlignment="1" applyProtection="1">
      <alignment horizontal="center" wrapText="1"/>
    </xf>
    <xf numFmtId="164" fontId="25" fillId="0" borderId="2" xfId="0" applyNumberFormat="1" applyFont="1" applyFill="1" applyBorder="1" applyAlignment="1" applyProtection="1">
      <alignment horizontal="center" wrapText="1"/>
    </xf>
    <xf numFmtId="0" fontId="2" fillId="0" borderId="0" xfId="0" applyFont="1" applyAlignment="1">
      <alignment horizontal="right"/>
    </xf>
    <xf numFmtId="0" fontId="25" fillId="0" borderId="3" xfId="0" applyFont="1" applyFill="1" applyBorder="1" applyAlignment="1" applyProtection="1"/>
    <xf numFmtId="168" fontId="25" fillId="5" borderId="0" xfId="0" applyNumberFormat="1" applyFont="1" applyFill="1" applyBorder="1" applyAlignment="1" applyProtection="1">
      <alignment horizontal="center"/>
    </xf>
    <xf numFmtId="0" fontId="11" fillId="5" borderId="0" xfId="0" applyFont="1" applyFill="1" applyBorder="1" applyAlignment="1" applyProtection="1"/>
    <xf numFmtId="0" fontId="12" fillId="5" borderId="0" xfId="0" applyFont="1" applyFill="1" applyBorder="1" applyAlignment="1" applyProtection="1"/>
    <xf numFmtId="0" fontId="3" fillId="2" borderId="0" xfId="0" applyFont="1" applyFill="1" applyBorder="1" applyAlignment="1" applyProtection="1">
      <alignment horizontal="left"/>
    </xf>
    <xf numFmtId="8" fontId="29" fillId="5" borderId="0" xfId="0" applyNumberFormat="1" applyFont="1" applyFill="1" applyBorder="1" applyAlignment="1" applyProtection="1">
      <alignment horizontal="left"/>
    </xf>
    <xf numFmtId="0" fontId="29" fillId="5" borderId="0" xfId="0" applyFont="1" applyFill="1" applyProtection="1"/>
    <xf numFmtId="0" fontId="30" fillId="5" borderId="0" xfId="0" applyFont="1" applyFill="1" applyBorder="1" applyAlignment="1" applyProtection="1">
      <alignment horizontal="right"/>
    </xf>
    <xf numFmtId="37" fontId="30" fillId="5" borderId="0" xfId="2" applyNumberFormat="1" applyFont="1" applyFill="1" applyBorder="1" applyAlignment="1" applyProtection="1">
      <alignment horizontal="left"/>
      <protection hidden="1"/>
    </xf>
    <xf numFmtId="44" fontId="29" fillId="5" borderId="0" xfId="0" applyNumberFormat="1" applyFont="1" applyFill="1" applyProtection="1"/>
    <xf numFmtId="0" fontId="31" fillId="5" borderId="0" xfId="0" applyFont="1" applyFill="1" applyProtection="1"/>
    <xf numFmtId="0" fontId="0" fillId="9" borderId="0" xfId="0" applyFill="1" applyAlignment="1" applyProtection="1"/>
    <xf numFmtId="0" fontId="2" fillId="0" borderId="0" xfId="0" applyFont="1" applyAlignment="1" applyProtection="1">
      <alignment horizontal="right"/>
    </xf>
    <xf numFmtId="168" fontId="6" fillId="2" borderId="0" xfId="0" applyNumberFormat="1" applyFont="1" applyFill="1" applyAlignment="1" applyProtection="1">
      <alignment horizontal="left"/>
    </xf>
    <xf numFmtId="168" fontId="25" fillId="2" borderId="0" xfId="0" applyNumberFormat="1" applyFont="1" applyFill="1" applyBorder="1" applyAlignment="1" applyProtection="1"/>
    <xf numFmtId="168" fontId="6" fillId="2" borderId="0" xfId="0" applyNumberFormat="1" applyFont="1" applyFill="1" applyBorder="1" applyAlignment="1" applyProtection="1">
      <alignment horizontal="right"/>
    </xf>
    <xf numFmtId="168" fontId="6" fillId="2" borderId="0" xfId="0" applyNumberFormat="1" applyFont="1" applyFill="1" applyProtection="1"/>
    <xf numFmtId="168" fontId="25" fillId="2" borderId="0" xfId="0" applyNumberFormat="1" applyFont="1" applyFill="1" applyProtection="1"/>
    <xf numFmtId="168" fontId="23" fillId="2" borderId="0" xfId="0" applyNumberFormat="1" applyFont="1" applyFill="1" applyBorder="1" applyAlignment="1" applyProtection="1"/>
    <xf numFmtId="168" fontId="25" fillId="2" borderId="1" xfId="0" applyNumberFormat="1" applyFont="1" applyFill="1" applyBorder="1" applyAlignment="1" applyProtection="1">
      <alignment horizontal="left"/>
    </xf>
    <xf numFmtId="0" fontId="25" fillId="2" borderId="13" xfId="0" applyFont="1" applyFill="1" applyBorder="1" applyAlignment="1" applyProtection="1">
      <alignment horizontal="center"/>
      <protection locked="0"/>
    </xf>
    <xf numFmtId="0" fontId="25" fillId="2" borderId="14" xfId="0" applyFont="1" applyFill="1" applyBorder="1" applyAlignment="1" applyProtection="1">
      <alignment horizontal="center"/>
      <protection locked="0"/>
    </xf>
    <xf numFmtId="0" fontId="25" fillId="2" borderId="15" xfId="0" applyFont="1" applyFill="1" applyBorder="1" applyAlignment="1" applyProtection="1">
      <alignment horizontal="center"/>
      <protection locked="0"/>
    </xf>
    <xf numFmtId="0" fontId="25" fillId="0" borderId="4" xfId="0" applyFont="1" applyBorder="1" applyAlignment="1" applyProtection="1">
      <alignment horizontal="center"/>
      <protection locked="0"/>
    </xf>
    <xf numFmtId="0" fontId="25" fillId="0" borderId="16" xfId="0" applyFont="1" applyBorder="1" applyAlignment="1" applyProtection="1">
      <alignment horizontal="center"/>
      <protection locked="0"/>
    </xf>
    <xf numFmtId="0" fontId="25" fillId="2" borderId="3" xfId="0" applyFont="1" applyFill="1" applyBorder="1" applyAlignment="1" applyProtection="1">
      <alignment horizontal="center"/>
      <protection locked="0"/>
    </xf>
    <xf numFmtId="0" fontId="25" fillId="2" borderId="17" xfId="0" applyFont="1" applyFill="1" applyBorder="1" applyAlignment="1" applyProtection="1">
      <alignment horizontal="center"/>
      <protection locked="0"/>
    </xf>
    <xf numFmtId="0" fontId="25" fillId="2" borderId="18" xfId="0" applyFont="1" applyFill="1" applyBorder="1" applyAlignment="1" applyProtection="1">
      <alignment horizontal="center"/>
      <protection locked="0"/>
    </xf>
    <xf numFmtId="0" fontId="25" fillId="0" borderId="3" xfId="0" applyFont="1" applyBorder="1" applyAlignment="1" applyProtection="1">
      <alignment horizontal="center"/>
      <protection locked="0"/>
    </xf>
    <xf numFmtId="0" fontId="25" fillId="0" borderId="19" xfId="0" applyFont="1" applyBorder="1" applyAlignment="1" applyProtection="1">
      <alignment horizontal="center"/>
      <protection locked="0"/>
    </xf>
    <xf numFmtId="0" fontId="25" fillId="2" borderId="0" xfId="0" applyFont="1" applyFill="1" applyAlignment="1" applyProtection="1">
      <alignment horizontal="left"/>
    </xf>
    <xf numFmtId="0" fontId="25" fillId="2" borderId="0" xfId="0" applyFont="1" applyFill="1" applyBorder="1" applyAlignment="1" applyProtection="1">
      <alignment horizontal="left"/>
    </xf>
    <xf numFmtId="0" fontId="25" fillId="2" borderId="34" xfId="0" applyFont="1" applyFill="1" applyBorder="1" applyAlignment="1" applyProtection="1">
      <alignment horizontal="left"/>
      <protection locked="0"/>
    </xf>
    <xf numFmtId="0" fontId="25" fillId="0" borderId="17" xfId="0" applyFont="1" applyBorder="1" applyAlignment="1" applyProtection="1">
      <alignment horizontal="left"/>
      <protection locked="0"/>
    </xf>
    <xf numFmtId="0" fontId="25" fillId="2" borderId="14" xfId="0" applyFont="1" applyFill="1" applyBorder="1" applyAlignment="1" applyProtection="1">
      <alignment horizontal="left"/>
      <protection locked="0"/>
    </xf>
    <xf numFmtId="168" fontId="25" fillId="2" borderId="0" xfId="0" applyNumberFormat="1" applyFont="1" applyFill="1" applyBorder="1" applyAlignment="1" applyProtection="1">
      <alignment horizontal="left"/>
    </xf>
    <xf numFmtId="0" fontId="25" fillId="5" borderId="0" xfId="0" applyFont="1" applyFill="1" applyBorder="1"/>
    <xf numFmtId="0" fontId="25" fillId="5" borderId="1" xfId="0" applyFont="1" applyFill="1" applyBorder="1"/>
    <xf numFmtId="168" fontId="6" fillId="2" borderId="0" xfId="0" applyNumberFormat="1" applyFont="1" applyFill="1" applyAlignment="1" applyProtection="1">
      <alignment horizontal="center"/>
    </xf>
    <xf numFmtId="0" fontId="25" fillId="2" borderId="4" xfId="0" applyFont="1" applyFill="1" applyBorder="1" applyAlignment="1" applyProtection="1">
      <alignment horizontal="center"/>
      <protection locked="0"/>
    </xf>
    <xf numFmtId="0" fontId="5" fillId="5" borderId="59" xfId="0" applyFont="1" applyFill="1" applyBorder="1" applyAlignment="1" applyProtection="1">
      <alignment horizontal="left"/>
      <protection locked="0"/>
    </xf>
    <xf numFmtId="0" fontId="5" fillId="5" borderId="17" xfId="0" applyFont="1" applyFill="1" applyBorder="1" applyAlignment="1" applyProtection="1">
      <alignment horizontal="left"/>
      <protection locked="0"/>
    </xf>
    <xf numFmtId="0" fontId="5" fillId="5" borderId="3" xfId="0" applyFont="1" applyFill="1" applyBorder="1" applyAlignment="1" applyProtection="1">
      <alignment horizontal="center"/>
      <protection locked="0"/>
    </xf>
    <xf numFmtId="0" fontId="5" fillId="5" borderId="17" xfId="0" applyFont="1" applyFill="1" applyBorder="1" applyAlignment="1" applyProtection="1">
      <alignment horizontal="center"/>
      <protection locked="0"/>
    </xf>
    <xf numFmtId="0" fontId="5" fillId="5" borderId="18" xfId="0" applyFont="1" applyFill="1" applyBorder="1" applyAlignment="1" applyProtection="1">
      <alignment horizontal="center"/>
      <protection locked="0"/>
    </xf>
    <xf numFmtId="0" fontId="5" fillId="5" borderId="34" xfId="0" applyFont="1" applyFill="1" applyBorder="1" applyAlignment="1" applyProtection="1">
      <alignment horizontal="left"/>
      <protection locked="0"/>
    </xf>
    <xf numFmtId="0" fontId="0" fillId="5" borderId="2" xfId="0"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19" xfId="0" applyFill="1" applyBorder="1" applyAlignment="1" applyProtection="1">
      <alignment horizontal="center"/>
      <protection locked="0"/>
    </xf>
    <xf numFmtId="0" fontId="0" fillId="5" borderId="0" xfId="0" applyFill="1" applyProtection="1"/>
    <xf numFmtId="0" fontId="25" fillId="2" borderId="74" xfId="0" applyFont="1" applyFill="1" applyBorder="1" applyAlignment="1" applyProtection="1">
      <alignment horizontal="left"/>
      <protection locked="0"/>
    </xf>
    <xf numFmtId="168" fontId="6" fillId="2" borderId="0" xfId="0" applyNumberFormat="1" applyFont="1" applyFill="1" applyAlignment="1" applyProtection="1">
      <alignment horizontal="right"/>
    </xf>
    <xf numFmtId="1" fontId="11" fillId="3" borderId="3" xfId="0" applyNumberFormat="1" applyFont="1" applyFill="1" applyBorder="1" applyAlignment="1" applyProtection="1">
      <alignment horizontal="center"/>
      <protection locked="0"/>
    </xf>
    <xf numFmtId="0" fontId="25" fillId="9" borderId="0" xfId="0" applyFont="1" applyFill="1" applyProtection="1"/>
    <xf numFmtId="1" fontId="25" fillId="5" borderId="27" xfId="0" applyNumberFormat="1" applyFont="1" applyFill="1" applyBorder="1" applyAlignment="1" applyProtection="1">
      <alignment horizontal="center"/>
    </xf>
    <xf numFmtId="0" fontId="6" fillId="2" borderId="0" xfId="0" applyNumberFormat="1" applyFont="1" applyFill="1" applyBorder="1" applyAlignment="1" applyProtection="1">
      <alignment horizontal="right"/>
    </xf>
    <xf numFmtId="0" fontId="25" fillId="5" borderId="2" xfId="0" applyNumberFormat="1" applyFont="1" applyFill="1" applyBorder="1" applyAlignment="1" applyProtection="1">
      <alignment horizontal="left" wrapText="1"/>
      <protection locked="0"/>
    </xf>
    <xf numFmtId="0" fontId="25" fillId="5" borderId="27" xfId="0" applyNumberFormat="1" applyFont="1" applyFill="1" applyBorder="1" applyAlignment="1" applyProtection="1">
      <alignment horizontal="left" wrapText="1"/>
    </xf>
    <xf numFmtId="0" fontId="25" fillId="5" borderId="1" xfId="0" applyNumberFormat="1" applyFont="1" applyFill="1" applyBorder="1" applyProtection="1"/>
    <xf numFmtId="0" fontId="6" fillId="2" borderId="0" xfId="0" applyNumberFormat="1" applyFont="1" applyFill="1" applyAlignment="1" applyProtection="1">
      <alignment horizontal="left"/>
    </xf>
    <xf numFmtId="0" fontId="6" fillId="2" borderId="0" xfId="0" applyNumberFormat="1" applyFont="1" applyFill="1" applyBorder="1" applyAlignment="1" applyProtection="1">
      <alignment horizontal="center"/>
    </xf>
    <xf numFmtId="0" fontId="6" fillId="2" borderId="0" xfId="0" applyNumberFormat="1" applyFont="1" applyFill="1" applyBorder="1" applyProtection="1"/>
    <xf numFmtId="0" fontId="25" fillId="0" borderId="0" xfId="0" applyNumberFormat="1" applyFont="1" applyProtection="1"/>
    <xf numFmtId="0" fontId="25" fillId="2" borderId="0" xfId="0" applyNumberFormat="1" applyFont="1" applyFill="1" applyBorder="1" applyAlignment="1" applyProtection="1">
      <alignment horizontal="center"/>
    </xf>
    <xf numFmtId="0" fontId="28" fillId="7" borderId="0" xfId="0" applyNumberFormat="1" applyFont="1" applyFill="1" applyProtection="1"/>
    <xf numFmtId="0" fontId="6" fillId="2" borderId="27" xfId="0" applyNumberFormat="1" applyFont="1" applyFill="1" applyBorder="1" applyAlignment="1" applyProtection="1">
      <alignment horizontal="center"/>
    </xf>
    <xf numFmtId="0" fontId="25" fillId="2" borderId="0" xfId="3" applyNumberFormat="1" applyFont="1" applyFill="1" applyBorder="1" applyAlignment="1" applyProtection="1">
      <alignment horizontal="center"/>
    </xf>
    <xf numFmtId="0" fontId="33" fillId="7" borderId="6" xfId="0" applyFont="1" applyFill="1" applyBorder="1" applyAlignment="1" applyProtection="1">
      <alignment horizontal="center" vertical="center"/>
    </xf>
    <xf numFmtId="3" fontId="33" fillId="7" borderId="20" xfId="0" applyNumberFormat="1" applyFont="1" applyFill="1" applyBorder="1" applyAlignment="1" applyProtection="1">
      <alignment horizontal="center" vertical="center"/>
    </xf>
    <xf numFmtId="44" fontId="7" fillId="0" borderId="4" xfId="2" applyFont="1" applyBorder="1" applyProtection="1"/>
    <xf numFmtId="1" fontId="7" fillId="3" borderId="4" xfId="0" applyNumberFormat="1" applyFont="1" applyFill="1" applyBorder="1" applyAlignment="1" applyProtection="1">
      <alignment horizontal="center"/>
      <protection locked="0"/>
    </xf>
    <xf numFmtId="165" fontId="33" fillId="0" borderId="4" xfId="2" applyNumberFormat="1" applyFont="1" applyBorder="1" applyProtection="1"/>
    <xf numFmtId="44" fontId="7" fillId="0" borderId="6" xfId="2" applyFont="1" applyBorder="1" applyProtection="1"/>
    <xf numFmtId="1" fontId="7" fillId="3" borderId="23" xfId="0" applyNumberFormat="1" applyFont="1" applyFill="1" applyBorder="1" applyAlignment="1" applyProtection="1">
      <alignment horizontal="center"/>
      <protection locked="0"/>
    </xf>
    <xf numFmtId="165" fontId="33" fillId="0" borderId="6" xfId="2" applyNumberFormat="1" applyFont="1" applyBorder="1" applyProtection="1"/>
    <xf numFmtId="44" fontId="7" fillId="0" borderId="3" xfId="2" applyFont="1" applyBorder="1" applyProtection="1"/>
    <xf numFmtId="1" fontId="7" fillId="3" borderId="11" xfId="0" applyNumberFormat="1" applyFont="1" applyFill="1" applyBorder="1" applyAlignment="1" applyProtection="1">
      <alignment horizontal="center"/>
      <protection locked="0"/>
    </xf>
    <xf numFmtId="165" fontId="33" fillId="2" borderId="4" xfId="2" applyNumberFormat="1" applyFont="1" applyFill="1" applyBorder="1" applyProtection="1"/>
    <xf numFmtId="165" fontId="33" fillId="0" borderId="3" xfId="2" applyNumberFormat="1" applyFont="1" applyBorder="1" applyProtection="1"/>
    <xf numFmtId="44" fontId="7" fillId="0" borderId="9" xfId="2" applyFont="1" applyBorder="1" applyProtection="1"/>
    <xf numFmtId="1" fontId="7" fillId="3" borderId="6" xfId="0" applyNumberFormat="1" applyFont="1" applyFill="1" applyBorder="1" applyAlignment="1" applyProtection="1">
      <alignment horizontal="center"/>
      <protection locked="0"/>
    </xf>
    <xf numFmtId="165" fontId="33" fillId="2" borderId="12" xfId="2" applyNumberFormat="1" applyFont="1" applyFill="1" applyBorder="1" applyProtection="1"/>
    <xf numFmtId="44" fontId="7" fillId="0" borderId="0" xfId="2" applyFont="1" applyBorder="1" applyProtection="1"/>
    <xf numFmtId="1" fontId="7" fillId="3" borderId="10" xfId="0" applyNumberFormat="1" applyFont="1" applyFill="1" applyBorder="1" applyAlignment="1" applyProtection="1">
      <alignment horizontal="center"/>
      <protection locked="0"/>
    </xf>
    <xf numFmtId="165" fontId="33" fillId="0" borderId="12" xfId="2" applyNumberFormat="1" applyFont="1" applyBorder="1" applyProtection="1"/>
    <xf numFmtId="44" fontId="7" fillId="0" borderId="11" xfId="2" applyNumberFormat="1" applyFont="1" applyBorder="1" applyProtection="1"/>
    <xf numFmtId="165" fontId="33" fillId="2" borderId="3" xfId="2" applyNumberFormat="1" applyFont="1" applyFill="1" applyBorder="1" applyProtection="1"/>
    <xf numFmtId="44" fontId="7" fillId="0" borderId="35" xfId="2" applyFont="1" applyBorder="1" applyProtection="1"/>
    <xf numFmtId="165" fontId="33" fillId="2" borderId="10" xfId="2" applyNumberFormat="1" applyFont="1" applyFill="1" applyBorder="1" applyProtection="1"/>
    <xf numFmtId="165" fontId="33" fillId="0" borderId="9" xfId="2" applyNumberFormat="1" applyFont="1" applyBorder="1" applyProtection="1"/>
    <xf numFmtId="165" fontId="33" fillId="2" borderId="6" xfId="2" applyNumberFormat="1" applyFont="1" applyFill="1" applyBorder="1" applyProtection="1"/>
    <xf numFmtId="44" fontId="7" fillId="0" borderId="11" xfId="2" applyFont="1" applyBorder="1" applyProtection="1"/>
    <xf numFmtId="44" fontId="7" fillId="0" borderId="17" xfId="2" applyFont="1" applyBorder="1" applyProtection="1"/>
    <xf numFmtId="165" fontId="33" fillId="0" borderId="23" xfId="2" applyNumberFormat="1" applyFont="1" applyBorder="1" applyProtection="1"/>
    <xf numFmtId="165" fontId="33" fillId="2" borderId="9" xfId="2" applyNumberFormat="1" applyFont="1" applyFill="1" applyBorder="1" applyProtection="1"/>
    <xf numFmtId="0" fontId="7" fillId="3" borderId="11" xfId="0" applyFont="1" applyFill="1" applyBorder="1" applyAlignment="1" applyProtection="1">
      <protection locked="0"/>
    </xf>
    <xf numFmtId="0" fontId="7" fillId="2" borderId="36" xfId="0" applyFont="1" applyFill="1" applyBorder="1" applyAlignment="1" applyProtection="1"/>
    <xf numFmtId="44" fontId="7" fillId="0" borderId="36" xfId="2" applyFont="1" applyBorder="1" applyProtection="1"/>
    <xf numFmtId="0" fontId="7" fillId="3" borderId="6" xfId="0" applyFont="1" applyFill="1" applyBorder="1" applyAlignment="1" applyProtection="1">
      <protection locked="0"/>
    </xf>
    <xf numFmtId="0" fontId="7" fillId="2" borderId="20" xfId="0" applyFont="1" applyFill="1" applyBorder="1" applyAlignment="1" applyProtection="1"/>
    <xf numFmtId="44" fontId="7" fillId="0" borderId="20" xfId="2" applyFont="1" applyBorder="1" applyProtection="1"/>
    <xf numFmtId="44" fontId="7" fillId="0" borderId="12" xfId="2" applyFont="1" applyBorder="1" applyProtection="1"/>
    <xf numFmtId="1" fontId="5" fillId="3" borderId="3" xfId="0" applyNumberFormat="1" applyFont="1" applyFill="1" applyBorder="1" applyAlignment="1" applyProtection="1">
      <alignment horizontal="center"/>
      <protection locked="0"/>
    </xf>
    <xf numFmtId="166" fontId="33" fillId="11" borderId="5" xfId="1" applyNumberFormat="1" applyFont="1" applyFill="1" applyBorder="1" applyProtection="1">
      <protection locked="0"/>
    </xf>
    <xf numFmtId="166" fontId="33" fillId="11" borderId="7" xfId="1" applyNumberFormat="1" applyFont="1" applyFill="1" applyBorder="1" applyProtection="1">
      <protection locked="0"/>
    </xf>
    <xf numFmtId="166" fontId="33" fillId="11" borderId="8" xfId="1" applyNumberFormat="1" applyFont="1" applyFill="1" applyBorder="1" applyProtection="1">
      <protection locked="0"/>
    </xf>
    <xf numFmtId="166" fontId="33" fillId="11" borderId="70" xfId="1" applyNumberFormat="1" applyFont="1" applyFill="1" applyBorder="1" applyProtection="1">
      <protection locked="0"/>
    </xf>
    <xf numFmtId="166" fontId="33" fillId="11" borderId="72" xfId="1" applyNumberFormat="1" applyFont="1" applyFill="1" applyBorder="1" applyProtection="1">
      <protection locked="0"/>
    </xf>
    <xf numFmtId="166" fontId="33" fillId="5" borderId="5" xfId="1" applyNumberFormat="1" applyFont="1" applyFill="1" applyBorder="1" applyProtection="1"/>
    <xf numFmtId="166" fontId="33" fillId="5" borderId="7" xfId="1" applyNumberFormat="1" applyFont="1" applyFill="1" applyBorder="1" applyProtection="1"/>
    <xf numFmtId="0" fontId="6" fillId="5" borderId="0" xfId="0" applyFont="1" applyFill="1" applyAlignment="1" applyProtection="1">
      <alignment horizontal="right"/>
      <protection locked="0"/>
    </xf>
    <xf numFmtId="168" fontId="25" fillId="5" borderId="24" xfId="0" applyNumberFormat="1" applyFont="1" applyFill="1" applyBorder="1" applyAlignment="1" applyProtection="1">
      <alignment horizontal="center"/>
      <protection locked="0"/>
    </xf>
    <xf numFmtId="0" fontId="25" fillId="5" borderId="0" xfId="0" applyFont="1" applyFill="1" applyAlignment="1" applyProtection="1">
      <alignment horizontal="center"/>
      <protection locked="0"/>
    </xf>
    <xf numFmtId="168" fontId="25" fillId="5" borderId="0" xfId="0" applyNumberFormat="1" applyFont="1" applyFill="1" applyBorder="1" applyAlignment="1" applyProtection="1">
      <alignment horizontal="center"/>
      <protection locked="0"/>
    </xf>
    <xf numFmtId="44" fontId="6" fillId="5" borderId="0" xfId="2" applyFont="1" applyFill="1" applyBorder="1" applyAlignment="1" applyProtection="1">
      <alignment horizontal="center"/>
      <protection locked="0"/>
    </xf>
    <xf numFmtId="0" fontId="25" fillId="5" borderId="0" xfId="0" applyFont="1" applyFill="1" applyBorder="1" applyProtection="1">
      <protection locked="0"/>
    </xf>
    <xf numFmtId="0" fontId="6" fillId="5" borderId="0" xfId="0" applyFont="1" applyFill="1" applyProtection="1">
      <protection locked="0"/>
    </xf>
    <xf numFmtId="0" fontId="25" fillId="5" borderId="0" xfId="0" applyFont="1" applyFill="1" applyProtection="1">
      <protection locked="0"/>
    </xf>
    <xf numFmtId="0" fontId="0" fillId="5" borderId="0" xfId="0" applyFill="1" applyBorder="1"/>
    <xf numFmtId="0" fontId="25" fillId="7" borderId="0" xfId="0" applyNumberFormat="1" applyFont="1" applyFill="1" applyProtection="1"/>
    <xf numFmtId="0" fontId="1" fillId="7" borderId="0" xfId="0" applyNumberFormat="1" applyFont="1" applyFill="1" applyProtection="1"/>
    <xf numFmtId="0" fontId="22" fillId="7" borderId="0" xfId="0" applyNumberFormat="1" applyFont="1" applyFill="1" applyProtection="1"/>
    <xf numFmtId="0" fontId="26" fillId="7" borderId="0" xfId="0" applyNumberFormat="1" applyFont="1" applyFill="1" applyProtection="1"/>
    <xf numFmtId="0" fontId="27" fillId="7" borderId="0" xfId="0" applyNumberFormat="1" applyFont="1" applyFill="1" applyProtection="1"/>
    <xf numFmtId="0" fontId="1" fillId="8" borderId="0" xfId="0" applyNumberFormat="1" applyFont="1" applyFill="1"/>
    <xf numFmtId="0" fontId="25" fillId="2" borderId="1" xfId="0" applyNumberFormat="1" applyFont="1" applyFill="1" applyBorder="1" applyAlignment="1" applyProtection="1">
      <alignment horizontal="left"/>
      <protection locked="0"/>
    </xf>
    <xf numFmtId="0" fontId="25" fillId="2" borderId="2" xfId="0" applyNumberFormat="1" applyFont="1" applyFill="1" applyBorder="1" applyAlignment="1" applyProtection="1">
      <alignment horizontal="left"/>
      <protection locked="0"/>
    </xf>
    <xf numFmtId="168" fontId="19" fillId="2" borderId="0" xfId="0" applyNumberFormat="1" applyFont="1" applyFill="1" applyAlignment="1" applyProtection="1">
      <alignment horizontal="center" wrapText="1"/>
    </xf>
    <xf numFmtId="168" fontId="20" fillId="2" borderId="0" xfId="0" applyNumberFormat="1" applyFont="1" applyFill="1" applyAlignment="1" applyProtection="1">
      <alignment wrapText="1"/>
    </xf>
    <xf numFmtId="168" fontId="21" fillId="5" borderId="0" xfId="0" applyNumberFormat="1" applyFont="1" applyFill="1" applyAlignment="1" applyProtection="1">
      <alignment horizontal="center"/>
    </xf>
    <xf numFmtId="0" fontId="25" fillId="2" borderId="1" xfId="0" quotePrefix="1" applyNumberFormat="1" applyFont="1" applyFill="1" applyBorder="1" applyAlignment="1" applyProtection="1">
      <alignment horizontal="left"/>
      <protection locked="0"/>
    </xf>
    <xf numFmtId="0" fontId="25" fillId="0" borderId="2" xfId="0" applyNumberFormat="1" applyFont="1" applyBorder="1" applyAlignment="1" applyProtection="1">
      <alignment horizontal="left"/>
      <protection locked="0"/>
    </xf>
    <xf numFmtId="0" fontId="25" fillId="5" borderId="2" xfId="0" applyNumberFormat="1" applyFont="1" applyFill="1" applyBorder="1" applyAlignment="1" applyProtection="1">
      <alignment horizontal="left"/>
      <protection locked="0"/>
    </xf>
    <xf numFmtId="0" fontId="25" fillId="5" borderId="1" xfId="0" applyNumberFormat="1" applyFont="1" applyFill="1" applyBorder="1" applyAlignment="1" applyProtection="1">
      <alignment horizontal="left" wrapText="1"/>
      <protection locked="0"/>
    </xf>
    <xf numFmtId="168" fontId="1" fillId="2" borderId="19" xfId="0" applyNumberFormat="1" applyFont="1" applyFill="1" applyBorder="1" applyAlignment="1" applyProtection="1">
      <alignment horizontal="left" wrapText="1"/>
    </xf>
    <xf numFmtId="168" fontId="1" fillId="2" borderId="2" xfId="0" applyNumberFormat="1" applyFont="1" applyFill="1" applyBorder="1" applyAlignment="1" applyProtection="1">
      <alignment horizontal="left" wrapText="1"/>
    </xf>
    <xf numFmtId="168" fontId="1" fillId="2" borderId="17" xfId="0" applyNumberFormat="1" applyFont="1" applyFill="1" applyBorder="1" applyAlignment="1" applyProtection="1">
      <alignment horizontal="left" wrapText="1"/>
    </xf>
    <xf numFmtId="0" fontId="25" fillId="2" borderId="0" xfId="0" quotePrefix="1" applyNumberFormat="1" applyFont="1" applyFill="1" applyBorder="1" applyAlignment="1" applyProtection="1">
      <alignment horizontal="left"/>
      <protection locked="0"/>
    </xf>
    <xf numFmtId="0" fontId="25" fillId="2" borderId="0" xfId="0" applyNumberFormat="1" applyFont="1" applyFill="1" applyBorder="1" applyAlignment="1" applyProtection="1">
      <alignment horizontal="left"/>
      <protection locked="0"/>
    </xf>
    <xf numFmtId="0" fontId="25" fillId="2" borderId="1" xfId="3" applyNumberFormat="1" applyFont="1" applyFill="1" applyBorder="1" applyAlignment="1" applyProtection="1">
      <alignment horizontal="left"/>
      <protection locked="0"/>
    </xf>
    <xf numFmtId="0" fontId="25" fillId="0" borderId="1" xfId="0" applyNumberFormat="1" applyFont="1" applyBorder="1" applyAlignment="1" applyProtection="1">
      <alignment horizontal="left"/>
      <protection locked="0"/>
    </xf>
    <xf numFmtId="0" fontId="25" fillId="2" borderId="2" xfId="3" applyNumberFormat="1" applyFont="1" applyFill="1" applyBorder="1" applyAlignment="1" applyProtection="1">
      <alignment horizontal="left"/>
      <protection locked="0"/>
    </xf>
    <xf numFmtId="168" fontId="25" fillId="2" borderId="1" xfId="0" applyNumberFormat="1" applyFont="1" applyFill="1" applyBorder="1" applyAlignment="1" applyProtection="1">
      <alignment horizontal="left"/>
      <protection locked="0"/>
    </xf>
    <xf numFmtId="0" fontId="6" fillId="7" borderId="3" xfId="0" applyFont="1" applyFill="1" applyBorder="1" applyAlignment="1" applyProtection="1">
      <alignment horizontal="center"/>
    </xf>
    <xf numFmtId="0" fontId="6" fillId="7" borderId="19" xfId="0" applyFont="1" applyFill="1" applyBorder="1" applyAlignment="1" applyProtection="1">
      <alignment horizontal="center"/>
    </xf>
    <xf numFmtId="0" fontId="6" fillId="7" borderId="2" xfId="0" applyFont="1" applyFill="1" applyBorder="1" applyAlignment="1" applyProtection="1">
      <alignment horizontal="center"/>
    </xf>
    <xf numFmtId="0" fontId="6" fillId="7" borderId="17" xfId="0" applyFont="1" applyFill="1" applyBorder="1" applyAlignment="1" applyProtection="1">
      <alignment horizontal="center"/>
    </xf>
    <xf numFmtId="168" fontId="6" fillId="5" borderId="0" xfId="0" applyNumberFormat="1" applyFont="1" applyFill="1" applyAlignment="1" applyProtection="1">
      <alignment horizontal="center"/>
    </xf>
    <xf numFmtId="0" fontId="7" fillId="0" borderId="53" xfId="0" applyFont="1" applyBorder="1" applyAlignment="1" applyProtection="1">
      <alignment horizontal="left" vertical="center" indent="2"/>
    </xf>
    <xf numFmtId="0" fontId="7" fillId="0" borderId="55" xfId="0" applyFont="1" applyBorder="1" applyAlignment="1" applyProtection="1">
      <alignment horizontal="left" vertical="center" indent="2"/>
    </xf>
    <xf numFmtId="0" fontId="7" fillId="0" borderId="55" xfId="0" applyFont="1" applyBorder="1" applyAlignment="1">
      <alignment horizontal="left" vertical="center"/>
    </xf>
    <xf numFmtId="0" fontId="7" fillId="0" borderId="36" xfId="0" applyFont="1" applyBorder="1" applyAlignment="1">
      <alignment horizontal="left" vertical="center"/>
    </xf>
    <xf numFmtId="0" fontId="7" fillId="0" borderId="19" xfId="0" applyFont="1" applyBorder="1" applyAlignment="1" applyProtection="1">
      <alignment horizontal="left" vertical="center" indent="2"/>
    </xf>
    <xf numFmtId="0" fontId="7" fillId="0" borderId="2" xfId="0" applyFont="1" applyBorder="1" applyAlignment="1">
      <alignment horizontal="left" vertical="center"/>
    </xf>
    <xf numFmtId="0" fontId="7" fillId="0" borderId="17" xfId="0" applyFont="1" applyBorder="1" applyAlignment="1">
      <alignment horizontal="left" vertical="center"/>
    </xf>
    <xf numFmtId="0" fontId="7" fillId="0" borderId="22" xfId="0" applyFont="1" applyBorder="1" applyAlignment="1" applyProtection="1">
      <alignment horizontal="left" vertical="center" wrapText="1" indent="1"/>
    </xf>
    <xf numFmtId="0" fontId="7" fillId="0" borderId="20" xfId="0" applyFont="1" applyBorder="1" applyAlignment="1" applyProtection="1">
      <alignment horizontal="left" vertical="center" wrapText="1" indent="1"/>
    </xf>
    <xf numFmtId="0" fontId="7" fillId="0" borderId="25" xfId="0" applyFont="1" applyBorder="1" applyAlignment="1" applyProtection="1">
      <alignment horizontal="left" vertical="center" wrapText="1" indent="2"/>
    </xf>
    <xf numFmtId="0" fontId="7" fillId="0" borderId="26" xfId="0" applyFont="1" applyBorder="1" applyAlignment="1" applyProtection="1">
      <alignment horizontal="left" vertical="center" wrapText="1" indent="2"/>
    </xf>
    <xf numFmtId="0" fontId="7" fillId="0" borderId="16" xfId="0" applyFont="1" applyBorder="1" applyAlignment="1" applyProtection="1">
      <alignment horizontal="left" vertical="center" wrapText="1" indent="2"/>
    </xf>
    <xf numFmtId="0" fontId="7" fillId="0" borderId="14" xfId="0" applyFont="1" applyBorder="1" applyAlignment="1" applyProtection="1">
      <alignment horizontal="left" vertical="center" wrapText="1" indent="2"/>
    </xf>
    <xf numFmtId="0" fontId="7" fillId="0" borderId="19" xfId="0" applyFont="1" applyBorder="1" applyAlignment="1" applyProtection="1">
      <alignment horizontal="left" vertical="center" wrapText="1" indent="1"/>
    </xf>
    <xf numFmtId="0" fontId="7" fillId="0" borderId="17" xfId="0" applyFont="1" applyBorder="1" applyAlignment="1" applyProtection="1">
      <alignment horizontal="left" vertical="center" wrapText="1" indent="1"/>
    </xf>
    <xf numFmtId="0" fontId="3" fillId="2" borderId="1" xfId="0" applyFont="1" applyFill="1" applyBorder="1" applyAlignment="1" applyProtection="1">
      <alignment horizontal="left"/>
    </xf>
    <xf numFmtId="0" fontId="2" fillId="0" borderId="0" xfId="0" applyFont="1" applyAlignment="1" applyProtection="1">
      <alignment horizontal="center"/>
    </xf>
    <xf numFmtId="0" fontId="7" fillId="0" borderId="53" xfId="0" applyFont="1" applyBorder="1" applyAlignment="1" applyProtection="1">
      <alignment horizontal="left" vertical="center" wrapText="1" indent="1"/>
    </xf>
    <xf numFmtId="0" fontId="7" fillId="0" borderId="36" xfId="0" applyFont="1" applyBorder="1" applyAlignment="1" applyProtection="1">
      <alignment horizontal="left" vertical="center" wrapText="1" indent="1"/>
    </xf>
    <xf numFmtId="0" fontId="33" fillId="10" borderId="41" xfId="0" applyFont="1" applyFill="1" applyBorder="1" applyAlignment="1" applyProtection="1">
      <alignment horizontal="center" vertical="center" wrapText="1"/>
    </xf>
    <xf numFmtId="0" fontId="7" fillId="10" borderId="42" xfId="0" applyFont="1" applyFill="1" applyBorder="1" applyAlignment="1" applyProtection="1">
      <alignment horizontal="center" vertical="center" wrapText="1"/>
    </xf>
    <xf numFmtId="0" fontId="7" fillId="10" borderId="43" xfId="0" applyFont="1" applyFill="1" applyBorder="1" applyAlignment="1" applyProtection="1">
      <alignment horizontal="center" vertical="center" wrapText="1"/>
    </xf>
    <xf numFmtId="0" fontId="7" fillId="10" borderId="44" xfId="0" applyFont="1" applyFill="1" applyBorder="1" applyAlignment="1" applyProtection="1">
      <alignment horizontal="center" vertical="center" wrapText="1"/>
    </xf>
    <xf numFmtId="0" fontId="7" fillId="10" borderId="0" xfId="0" applyFont="1" applyFill="1" applyAlignment="1" applyProtection="1">
      <alignment horizontal="center" vertical="center" wrapText="1"/>
    </xf>
    <xf numFmtId="0" fontId="7" fillId="10" borderId="26" xfId="0" applyFont="1" applyFill="1" applyBorder="1" applyAlignment="1" applyProtection="1">
      <alignment horizontal="center" vertical="center" wrapText="1"/>
    </xf>
    <xf numFmtId="0" fontId="7" fillId="10" borderId="45" xfId="0" applyFont="1" applyFill="1" applyBorder="1" applyAlignment="1" applyProtection="1">
      <alignment horizontal="center" vertical="center" wrapText="1"/>
    </xf>
    <xf numFmtId="0" fontId="7" fillId="10" borderId="35" xfId="0" applyFont="1" applyFill="1" applyBorder="1" applyAlignment="1" applyProtection="1">
      <alignment horizontal="center" vertical="center" wrapText="1"/>
    </xf>
    <xf numFmtId="0" fontId="7" fillId="10" borderId="46" xfId="0" applyFont="1" applyFill="1" applyBorder="1" applyAlignment="1" applyProtection="1">
      <alignment horizontal="center" vertical="center" wrapText="1"/>
    </xf>
    <xf numFmtId="0" fontId="7" fillId="2" borderId="19" xfId="0" applyFont="1" applyFill="1" applyBorder="1" applyAlignment="1" applyProtection="1">
      <alignment horizontal="left" vertical="center" indent="2"/>
    </xf>
    <xf numFmtId="0" fontId="7" fillId="2" borderId="2" xfId="0" applyFont="1" applyFill="1" applyBorder="1" applyAlignment="1" applyProtection="1">
      <alignment horizontal="left" vertical="center" indent="2"/>
    </xf>
    <xf numFmtId="0" fontId="7" fillId="2" borderId="17" xfId="0" applyFont="1" applyFill="1" applyBorder="1" applyAlignment="1" applyProtection="1">
      <alignment horizontal="left" vertical="center" indent="2"/>
    </xf>
    <xf numFmtId="0" fontId="7" fillId="2" borderId="52" xfId="0" applyFont="1" applyFill="1" applyBorder="1" applyAlignment="1" applyProtection="1">
      <alignment horizontal="left" vertical="center" indent="2"/>
    </xf>
    <xf numFmtId="0" fontId="7" fillId="2" borderId="35" xfId="0" applyFont="1" applyFill="1" applyBorder="1" applyAlignment="1" applyProtection="1">
      <alignment horizontal="left" vertical="center" indent="2"/>
    </xf>
    <xf numFmtId="0" fontId="7" fillId="2" borderId="46" xfId="0" applyFont="1" applyFill="1" applyBorder="1" applyAlignment="1" applyProtection="1">
      <alignment horizontal="left" vertical="center" indent="2"/>
    </xf>
    <xf numFmtId="0" fontId="33" fillId="10" borderId="47" xfId="0" applyFont="1" applyFill="1" applyBorder="1" applyAlignment="1" applyProtection="1">
      <alignment horizontal="center" vertical="center"/>
    </xf>
    <xf numFmtId="0" fontId="33" fillId="10" borderId="48" xfId="0" applyFont="1" applyFill="1" applyBorder="1" applyAlignment="1" applyProtection="1">
      <alignment horizontal="center" vertical="center"/>
    </xf>
    <xf numFmtId="0" fontId="33" fillId="10" borderId="49"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49" xfId="0" applyFont="1" applyFill="1" applyBorder="1" applyAlignment="1" applyProtection="1">
      <alignment horizontal="center" vertical="center"/>
    </xf>
    <xf numFmtId="0" fontId="33" fillId="10" borderId="71" xfId="0" applyFont="1" applyFill="1" applyBorder="1" applyAlignment="1" applyProtection="1">
      <alignment horizontal="center" vertical="center"/>
    </xf>
    <xf numFmtId="0" fontId="7" fillId="10" borderId="55" xfId="0" applyFont="1" applyFill="1" applyBorder="1" applyAlignment="1">
      <alignment horizontal="center" vertical="center"/>
    </xf>
    <xf numFmtId="0" fontId="7" fillId="10" borderId="36" xfId="0" applyFont="1" applyFill="1" applyBorder="1" applyAlignment="1">
      <alignment horizontal="center" vertical="center"/>
    </xf>
    <xf numFmtId="0" fontId="33" fillId="10" borderId="59" xfId="0" applyFont="1" applyFill="1" applyBorder="1" applyAlignment="1" applyProtection="1">
      <alignment horizontal="center" vertical="center"/>
    </xf>
    <xf numFmtId="0" fontId="7" fillId="10" borderId="2" xfId="0" applyFont="1" applyFill="1" applyBorder="1" applyAlignment="1">
      <alignment horizontal="center" vertical="center"/>
    </xf>
    <xf numFmtId="0" fontId="7" fillId="10" borderId="17" xfId="0" applyFont="1" applyFill="1" applyBorder="1" applyAlignment="1">
      <alignment horizontal="center" vertical="center"/>
    </xf>
    <xf numFmtId="0" fontId="33" fillId="10" borderId="45" xfId="0" applyFont="1" applyFill="1" applyBorder="1" applyAlignment="1" applyProtection="1">
      <alignment horizontal="center" vertical="center"/>
    </xf>
    <xf numFmtId="0" fontId="7" fillId="10" borderId="35" xfId="0" applyFont="1" applyFill="1" applyBorder="1" applyAlignment="1">
      <alignment horizontal="center" vertical="center"/>
    </xf>
    <xf numFmtId="0" fontId="7" fillId="10" borderId="46" xfId="0" applyFont="1" applyFill="1" applyBorder="1" applyAlignment="1">
      <alignment horizontal="center" vertical="center"/>
    </xf>
    <xf numFmtId="0" fontId="7" fillId="2" borderId="16" xfId="0" applyFont="1" applyFill="1" applyBorder="1" applyAlignment="1" applyProtection="1">
      <alignment horizontal="left" vertical="center" indent="2"/>
    </xf>
    <xf numFmtId="0" fontId="7" fillId="2" borderId="1" xfId="0" applyFont="1" applyFill="1" applyBorder="1" applyAlignment="1" applyProtection="1">
      <alignment horizontal="left" vertical="center" indent="2"/>
    </xf>
    <xf numFmtId="0" fontId="7" fillId="2" borderId="14" xfId="0" applyFont="1" applyFill="1" applyBorder="1" applyAlignment="1" applyProtection="1">
      <alignment horizontal="left" vertical="center" indent="2"/>
    </xf>
    <xf numFmtId="0" fontId="7" fillId="0" borderId="2" xfId="0" applyFont="1" applyBorder="1" applyAlignment="1" applyProtection="1">
      <alignment horizontal="left" vertical="center" indent="2"/>
    </xf>
    <xf numFmtId="0" fontId="7" fillId="2" borderId="22" xfId="0" applyFont="1" applyFill="1" applyBorder="1" applyAlignment="1" applyProtection="1">
      <alignment horizontal="left" vertical="center" indent="2"/>
    </xf>
    <xf numFmtId="0" fontId="7" fillId="2" borderId="51" xfId="0" applyFont="1" applyFill="1" applyBorder="1" applyAlignment="1" applyProtection="1">
      <alignment horizontal="left" vertical="center" indent="2"/>
    </xf>
    <xf numFmtId="0" fontId="7" fillId="0" borderId="51" xfId="0" applyFont="1" applyBorder="1" applyAlignment="1">
      <alignment horizontal="left" vertical="center"/>
    </xf>
    <xf numFmtId="0" fontId="7" fillId="0" borderId="20" xfId="0" applyFont="1" applyBorder="1" applyAlignment="1">
      <alignment horizontal="left" vertical="center"/>
    </xf>
    <xf numFmtId="0" fontId="7" fillId="2" borderId="54" xfId="0" applyFont="1" applyFill="1" applyBorder="1" applyAlignment="1" applyProtection="1">
      <alignment horizontal="left" vertical="center" indent="2"/>
    </xf>
    <xf numFmtId="0" fontId="7" fillId="2" borderId="42" xfId="0" applyFont="1" applyFill="1" applyBorder="1" applyAlignment="1" applyProtection="1">
      <alignment horizontal="left" vertical="center" indent="2"/>
    </xf>
    <xf numFmtId="0" fontId="7" fillId="2" borderId="43" xfId="0" applyFont="1" applyFill="1" applyBorder="1" applyAlignment="1" applyProtection="1">
      <alignment horizontal="left" vertical="center" indent="2"/>
    </xf>
    <xf numFmtId="0" fontId="33" fillId="10" borderId="42" xfId="0" applyFont="1" applyFill="1" applyBorder="1" applyAlignment="1" applyProtection="1">
      <alignment horizontal="center" vertical="center" wrapText="1"/>
    </xf>
    <xf numFmtId="0" fontId="33" fillId="10" borderId="43" xfId="0" applyFont="1" applyFill="1" applyBorder="1" applyAlignment="1" applyProtection="1">
      <alignment horizontal="center" vertical="center" wrapText="1"/>
    </xf>
    <xf numFmtId="0" fontId="33" fillId="10" borderId="44" xfId="0" applyFont="1" applyFill="1" applyBorder="1" applyAlignment="1" applyProtection="1">
      <alignment horizontal="center" vertical="center" wrapText="1"/>
    </xf>
    <xf numFmtId="0" fontId="33" fillId="10" borderId="0" xfId="0" applyFont="1" applyFill="1" applyBorder="1" applyAlignment="1" applyProtection="1">
      <alignment horizontal="center" vertical="center" wrapText="1"/>
    </xf>
    <xf numFmtId="0" fontId="33" fillId="10" borderId="26" xfId="0" applyFont="1" applyFill="1" applyBorder="1" applyAlignment="1" applyProtection="1">
      <alignment horizontal="center" vertical="center" wrapText="1"/>
    </xf>
    <xf numFmtId="0" fontId="33" fillId="10" borderId="45" xfId="0" applyFont="1" applyFill="1" applyBorder="1" applyAlignment="1" applyProtection="1">
      <alignment horizontal="center" vertical="center" wrapText="1"/>
    </xf>
    <xf numFmtId="0" fontId="33" fillId="10" borderId="35" xfId="0" applyFont="1" applyFill="1" applyBorder="1" applyAlignment="1" applyProtection="1">
      <alignment horizontal="center" vertical="center" wrapText="1"/>
    </xf>
    <xf numFmtId="0" fontId="33" fillId="10" borderId="46" xfId="0" applyFont="1" applyFill="1" applyBorder="1" applyAlignment="1" applyProtection="1">
      <alignment horizontal="center" vertical="center" wrapText="1"/>
    </xf>
    <xf numFmtId="0" fontId="12" fillId="3" borderId="24" xfId="0" applyFont="1" applyFill="1" applyBorder="1" applyAlignment="1" applyProtection="1">
      <alignment horizontal="center"/>
      <protection locked="0"/>
    </xf>
    <xf numFmtId="0" fontId="18" fillId="2" borderId="56" xfId="0" applyFont="1" applyFill="1" applyBorder="1" applyAlignment="1" applyProtection="1">
      <alignment horizontal="center"/>
    </xf>
    <xf numFmtId="0" fontId="12" fillId="2" borderId="56" xfId="0" applyFont="1" applyFill="1" applyBorder="1" applyAlignment="1" applyProtection="1">
      <alignment horizontal="center"/>
    </xf>
    <xf numFmtId="14" fontId="13" fillId="3" borderId="24" xfId="2" applyNumberFormat="1" applyFont="1" applyFill="1" applyBorder="1" applyAlignment="1" applyProtection="1">
      <alignment horizontal="center"/>
      <protection locked="0"/>
    </xf>
    <xf numFmtId="37" fontId="18" fillId="2" borderId="56" xfId="2" applyNumberFormat="1" applyFont="1" applyFill="1" applyBorder="1" applyAlignment="1" applyProtection="1">
      <alignment horizontal="center"/>
      <protection hidden="1"/>
    </xf>
    <xf numFmtId="37" fontId="13" fillId="2" borderId="56" xfId="2" applyNumberFormat="1" applyFont="1" applyFill="1" applyBorder="1" applyAlignment="1" applyProtection="1">
      <alignment horizontal="center"/>
      <protection hidden="1"/>
    </xf>
    <xf numFmtId="0" fontId="7" fillId="2" borderId="50" xfId="0" applyFont="1" applyFill="1" applyBorder="1" applyAlignment="1" applyProtection="1">
      <alignment horizontal="left" vertical="center" indent="2"/>
    </xf>
    <xf numFmtId="0" fontId="7" fillId="2" borderId="48" xfId="0" applyFont="1" applyFill="1" applyBorder="1" applyAlignment="1" applyProtection="1">
      <alignment horizontal="left" vertical="center" indent="2"/>
    </xf>
    <xf numFmtId="0" fontId="7" fillId="2" borderId="49" xfId="0" applyFont="1" applyFill="1" applyBorder="1" applyAlignment="1" applyProtection="1">
      <alignment horizontal="left" vertical="center" indent="2"/>
    </xf>
    <xf numFmtId="0" fontId="7" fillId="2" borderId="53" xfId="0" applyFont="1" applyFill="1" applyBorder="1" applyAlignment="1" applyProtection="1">
      <alignment horizontal="left" vertical="center" indent="2"/>
    </xf>
    <xf numFmtId="0" fontId="7" fillId="2" borderId="55" xfId="0" applyFont="1" applyFill="1" applyBorder="1" applyAlignment="1" applyProtection="1">
      <alignment horizontal="left" vertical="center" indent="2"/>
    </xf>
    <xf numFmtId="0" fontId="7" fillId="2" borderId="36" xfId="0" applyFont="1" applyFill="1" applyBorder="1" applyAlignment="1" applyProtection="1">
      <alignment horizontal="left" vertical="center" indent="2"/>
    </xf>
    <xf numFmtId="0" fontId="7" fillId="0" borderId="54" xfId="0" applyFont="1" applyBorder="1" applyAlignment="1" applyProtection="1">
      <alignment horizontal="left" vertical="center" wrapText="1" indent="2"/>
    </xf>
    <xf numFmtId="0" fontId="7" fillId="0" borderId="43" xfId="0" applyFont="1" applyBorder="1" applyAlignment="1" applyProtection="1">
      <alignment horizontal="left" vertical="center" wrapText="1" indent="2"/>
    </xf>
    <xf numFmtId="0" fontId="7" fillId="0" borderId="52" xfId="0" applyFont="1" applyBorder="1" applyAlignment="1" applyProtection="1">
      <alignment horizontal="left" vertical="center" wrapText="1" indent="2"/>
    </xf>
    <xf numFmtId="0" fontId="7" fillId="0" borderId="46" xfId="0" applyFont="1" applyBorder="1" applyAlignment="1" applyProtection="1">
      <alignment horizontal="left" vertical="center" wrapText="1" indent="2"/>
    </xf>
    <xf numFmtId="0" fontId="33" fillId="10" borderId="57" xfId="0" applyFont="1" applyFill="1" applyBorder="1" applyAlignment="1" applyProtection="1">
      <alignment horizontal="center" vertical="center"/>
    </xf>
    <xf numFmtId="0" fontId="7" fillId="10" borderId="51" xfId="0" applyFont="1" applyFill="1" applyBorder="1" applyAlignment="1">
      <alignment horizontal="center" vertical="center"/>
    </xf>
    <xf numFmtId="0" fontId="7" fillId="10" borderId="20" xfId="0" applyFont="1" applyFill="1" applyBorder="1" applyAlignment="1">
      <alignment horizontal="center" vertical="center"/>
    </xf>
    <xf numFmtId="44" fontId="13" fillId="2" borderId="37" xfId="2" applyFont="1" applyFill="1" applyBorder="1" applyAlignment="1" applyProtection="1">
      <alignment horizontal="left"/>
    </xf>
    <xf numFmtId="44" fontId="13" fillId="2" borderId="38" xfId="2" applyFont="1" applyFill="1" applyBorder="1" applyAlignment="1" applyProtection="1">
      <alignment horizontal="left"/>
    </xf>
    <xf numFmtId="44" fontId="13" fillId="11" borderId="37" xfId="2" applyFont="1" applyFill="1" applyBorder="1" applyAlignment="1" applyProtection="1">
      <alignment horizontal="left"/>
      <protection locked="0"/>
    </xf>
    <xf numFmtId="44" fontId="13" fillId="11" borderId="38" xfId="2" applyFont="1" applyFill="1" applyBorder="1" applyAlignment="1" applyProtection="1">
      <alignment horizontal="left"/>
      <protection locked="0"/>
    </xf>
    <xf numFmtId="0" fontId="33" fillId="7" borderId="22" xfId="0" applyFont="1" applyFill="1" applyBorder="1" applyAlignment="1" applyProtection="1">
      <alignment horizontal="center" vertical="center"/>
    </xf>
    <xf numFmtId="0" fontId="33" fillId="7" borderId="51" xfId="0" applyFont="1" applyFill="1" applyBorder="1" applyAlignment="1" applyProtection="1">
      <alignment horizontal="center" vertical="center"/>
    </xf>
    <xf numFmtId="0" fontId="14" fillId="5" borderId="0" xfId="0" applyFont="1" applyFill="1" applyBorder="1" applyAlignment="1" applyProtection="1">
      <alignment horizontal="center"/>
    </xf>
    <xf numFmtId="0" fontId="15" fillId="5" borderId="0" xfId="0" applyFont="1" applyFill="1" applyBorder="1" applyAlignment="1" applyProtection="1">
      <alignment horizontal="center"/>
    </xf>
    <xf numFmtId="0" fontId="7" fillId="2" borderId="20" xfId="0" applyFont="1" applyFill="1" applyBorder="1" applyAlignment="1" applyProtection="1">
      <alignment horizontal="left" vertical="center" indent="2"/>
    </xf>
    <xf numFmtId="0" fontId="11" fillId="2" borderId="54" xfId="0" applyFont="1" applyFill="1" applyBorder="1" applyAlignment="1" applyProtection="1">
      <alignment horizontal="center" wrapText="1"/>
    </xf>
    <xf numFmtId="0" fontId="11" fillId="2" borderId="43" xfId="0" applyFont="1" applyFill="1" applyBorder="1" applyAlignment="1" applyProtection="1">
      <alignment horizontal="center" wrapText="1"/>
    </xf>
    <xf numFmtId="0" fontId="11" fillId="0" borderId="52" xfId="0" applyFont="1" applyBorder="1" applyAlignment="1" applyProtection="1">
      <alignment horizontal="center" wrapText="1"/>
    </xf>
    <xf numFmtId="0" fontId="11" fillId="0" borderId="46" xfId="0" applyFont="1" applyBorder="1" applyAlignment="1" applyProtection="1">
      <alignment horizontal="center" wrapText="1"/>
    </xf>
    <xf numFmtId="0" fontId="33" fillId="10" borderId="14" xfId="0" applyFont="1" applyFill="1" applyBorder="1" applyAlignment="1" applyProtection="1">
      <alignment horizontal="center" vertical="center" wrapText="1"/>
    </xf>
    <xf numFmtId="0" fontId="7" fillId="0" borderId="39" xfId="0" applyFont="1" applyBorder="1" applyAlignment="1" applyProtection="1">
      <alignment horizontal="left" vertical="center" wrapText="1" indent="2"/>
    </xf>
    <xf numFmtId="0" fontId="7" fillId="0" borderId="40" xfId="0" applyFont="1" applyBorder="1" applyAlignment="1" applyProtection="1">
      <alignment horizontal="left" vertical="center" wrapText="1" indent="2"/>
    </xf>
    <xf numFmtId="0" fontId="33" fillId="10" borderId="41" xfId="0" applyFont="1" applyFill="1" applyBorder="1" applyAlignment="1" applyProtection="1">
      <alignment horizontal="center" vertical="center"/>
    </xf>
    <xf numFmtId="0" fontId="33" fillId="10" borderId="42" xfId="0" applyFont="1" applyFill="1" applyBorder="1" applyAlignment="1" applyProtection="1">
      <alignment horizontal="center" vertical="center"/>
    </xf>
    <xf numFmtId="0" fontId="33" fillId="10" borderId="43" xfId="0" applyFont="1" applyFill="1" applyBorder="1" applyAlignment="1" applyProtection="1">
      <alignment horizontal="center" vertical="center"/>
    </xf>
    <xf numFmtId="0" fontId="7" fillId="2" borderId="50" xfId="0" applyFont="1" applyFill="1" applyBorder="1" applyAlignment="1" applyProtection="1">
      <alignment horizontal="left" vertical="center" indent="1"/>
    </xf>
    <xf numFmtId="0" fontId="7" fillId="2" borderId="49" xfId="0" applyFont="1" applyFill="1" applyBorder="1" applyAlignment="1" applyProtection="1">
      <alignment horizontal="left" vertical="center" indent="1"/>
    </xf>
    <xf numFmtId="0" fontId="5" fillId="2" borderId="59" xfId="0" applyFont="1" applyFill="1" applyBorder="1" applyAlignment="1" applyProtection="1">
      <alignment horizontal="left"/>
      <protection locked="0"/>
    </xf>
    <xf numFmtId="0" fontId="5" fillId="2" borderId="17" xfId="0" applyFont="1" applyFill="1" applyBorder="1" applyAlignment="1" applyProtection="1">
      <alignment horizontal="left"/>
      <protection locked="0"/>
    </xf>
    <xf numFmtId="0" fontId="25" fillId="2" borderId="59" xfId="0" applyFont="1" applyFill="1" applyBorder="1" applyAlignment="1" applyProtection="1">
      <alignment horizontal="left"/>
      <protection locked="0"/>
    </xf>
    <xf numFmtId="0" fontId="25" fillId="2" borderId="17" xfId="0" applyFont="1" applyFill="1" applyBorder="1" applyAlignment="1" applyProtection="1">
      <alignment horizontal="left"/>
      <protection locked="0"/>
    </xf>
    <xf numFmtId="0" fontId="6" fillId="2" borderId="28" xfId="0" applyFont="1" applyFill="1" applyBorder="1" applyAlignment="1" applyProtection="1">
      <alignment horizontal="center" vertical="center" wrapText="1"/>
    </xf>
    <xf numFmtId="0" fontId="6" fillId="2" borderId="30" xfId="0" applyFont="1" applyFill="1" applyBorder="1" applyAlignment="1" applyProtection="1">
      <alignment horizontal="center" vertical="center" wrapText="1"/>
    </xf>
    <xf numFmtId="0" fontId="25" fillId="2" borderId="62" xfId="0" applyFont="1" applyFill="1" applyBorder="1" applyAlignment="1" applyProtection="1">
      <alignment horizontal="left"/>
      <protection locked="0"/>
    </xf>
    <xf numFmtId="0" fontId="25" fillId="2" borderId="63" xfId="0" applyFont="1" applyFill="1" applyBorder="1" applyAlignment="1" applyProtection="1">
      <alignment horizontal="left"/>
      <protection locked="0"/>
    </xf>
    <xf numFmtId="0" fontId="25" fillId="2" borderId="74" xfId="0" applyFont="1" applyFill="1" applyBorder="1" applyAlignment="1" applyProtection="1">
      <alignment horizontal="left"/>
      <protection locked="0"/>
    </xf>
    <xf numFmtId="0" fontId="25" fillId="2" borderId="14" xfId="0" applyFont="1" applyFill="1" applyBorder="1" applyAlignment="1" applyProtection="1">
      <alignment horizontal="left"/>
      <protection locked="0"/>
    </xf>
    <xf numFmtId="0" fontId="25" fillId="2" borderId="1" xfId="0" applyFont="1" applyFill="1" applyBorder="1" applyAlignment="1" applyProtection="1">
      <alignment horizontal="left"/>
    </xf>
    <xf numFmtId="0" fontId="6" fillId="2" borderId="68" xfId="0" applyFont="1" applyFill="1" applyBorder="1" applyAlignment="1" applyProtection="1">
      <alignment horizontal="center" vertical="center" wrapText="1"/>
    </xf>
    <xf numFmtId="0" fontId="6" fillId="0" borderId="42" xfId="0" applyFont="1" applyBorder="1" applyAlignment="1" applyProtection="1">
      <alignment horizontal="center" vertical="center" wrapText="1"/>
    </xf>
    <xf numFmtId="0" fontId="6" fillId="0" borderId="69"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2" borderId="41"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wrapText="1"/>
    </xf>
    <xf numFmtId="0" fontId="6" fillId="2" borderId="64"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0" borderId="28" xfId="0" applyFont="1" applyFill="1" applyBorder="1" applyAlignment="1" applyProtection="1">
      <alignment horizontal="center" wrapText="1"/>
    </xf>
    <xf numFmtId="0" fontId="6" fillId="0" borderId="30" xfId="0" applyFont="1" applyFill="1" applyBorder="1" applyAlignment="1" applyProtection="1">
      <alignment horizontal="center" wrapText="1"/>
    </xf>
    <xf numFmtId="0" fontId="6" fillId="0" borderId="29" xfId="0" applyFont="1" applyFill="1" applyBorder="1" applyAlignment="1" applyProtection="1">
      <alignment horizontal="center" wrapText="1"/>
    </xf>
    <xf numFmtId="0" fontId="6" fillId="0" borderId="31" xfId="0" applyFont="1" applyFill="1" applyBorder="1" applyAlignment="1" applyProtection="1">
      <alignment horizontal="center" wrapText="1"/>
    </xf>
    <xf numFmtId="0" fontId="5" fillId="2" borderId="34" xfId="0" applyFont="1" applyFill="1" applyBorder="1" applyAlignment="1" applyProtection="1">
      <alignment horizontal="left"/>
      <protection locked="0"/>
    </xf>
    <xf numFmtId="0" fontId="0" fillId="0" borderId="17" xfId="0" applyBorder="1" applyAlignment="1" applyProtection="1">
      <alignment horizontal="left"/>
      <protection locked="0"/>
    </xf>
    <xf numFmtId="0" fontId="25" fillId="2" borderId="34" xfId="0" applyFont="1" applyFill="1" applyBorder="1" applyAlignment="1" applyProtection="1">
      <alignment horizontal="left"/>
      <protection locked="0"/>
    </xf>
    <xf numFmtId="0" fontId="25" fillId="0" borderId="17" xfId="0" applyFont="1" applyBorder="1" applyAlignment="1" applyProtection="1">
      <alignment horizontal="left"/>
      <protection locked="0"/>
    </xf>
    <xf numFmtId="0" fontId="32" fillId="2" borderId="35" xfId="0" applyFont="1" applyFill="1" applyBorder="1" applyAlignment="1" applyProtection="1">
      <alignment horizontal="center"/>
    </xf>
    <xf numFmtId="0" fontId="16" fillId="2" borderId="35" xfId="0" applyFont="1" applyFill="1" applyBorder="1" applyAlignment="1" applyProtection="1">
      <alignment horizontal="center"/>
    </xf>
    <xf numFmtId="0" fontId="25" fillId="2" borderId="60" xfId="0" applyFont="1" applyFill="1" applyBorder="1" applyAlignment="1" applyProtection="1">
      <alignment horizontal="left"/>
      <protection locked="0"/>
    </xf>
    <xf numFmtId="0" fontId="25" fillId="0" borderId="61" xfId="0" applyFont="1" applyBorder="1" applyAlignment="1" applyProtection="1">
      <alignment horizontal="left"/>
      <protection locked="0"/>
    </xf>
    <xf numFmtId="0" fontId="25" fillId="0" borderId="2" xfId="0" applyFont="1" applyBorder="1" applyAlignment="1" applyProtection="1">
      <alignment horizontal="left"/>
      <protection locked="0"/>
    </xf>
    <xf numFmtId="0" fontId="6" fillId="2" borderId="66" xfId="0" applyFont="1" applyFill="1" applyBorder="1" applyAlignment="1" applyProtection="1">
      <alignment horizontal="center" vertical="center" wrapText="1"/>
    </xf>
    <xf numFmtId="0" fontId="6" fillId="2" borderId="67" xfId="0" applyFont="1" applyFill="1" applyBorder="1" applyAlignment="1" applyProtection="1">
      <alignment horizontal="center" vertical="center" wrapText="1"/>
    </xf>
    <xf numFmtId="0" fontId="25" fillId="2" borderId="73" xfId="0" applyFont="1" applyFill="1" applyBorder="1" applyAlignment="1" applyProtection="1">
      <alignment horizontal="left"/>
      <protection locked="0"/>
    </xf>
    <xf numFmtId="0" fontId="25" fillId="0" borderId="14" xfId="0" applyFont="1" applyBorder="1" applyAlignment="1" applyProtection="1">
      <alignment horizontal="left"/>
      <protection locked="0"/>
    </xf>
    <xf numFmtId="0" fontId="21" fillId="0" borderId="0" xfId="0" applyFont="1" applyAlignment="1" applyProtection="1">
      <alignment horizontal="center" wrapText="1"/>
    </xf>
    <xf numFmtId="0" fontId="5" fillId="2" borderId="57" xfId="0" applyFont="1" applyFill="1" applyBorder="1" applyAlignment="1" applyProtection="1">
      <alignment horizontal="left"/>
      <protection locked="0"/>
    </xf>
    <xf numFmtId="0" fontId="5" fillId="2" borderId="20" xfId="0" applyFont="1" applyFill="1" applyBorder="1" applyAlignment="1" applyProtection="1">
      <alignment horizontal="left"/>
      <protection locked="0"/>
    </xf>
    <xf numFmtId="0" fontId="5" fillId="2" borderId="58" xfId="0" applyFont="1" applyFill="1" applyBorder="1" applyAlignment="1" applyProtection="1">
      <alignment horizontal="left"/>
      <protection locked="0"/>
    </xf>
    <xf numFmtId="0" fontId="0" fillId="0" borderId="20" xfId="0" applyBorder="1" applyAlignment="1" applyProtection="1">
      <alignment horizontal="left"/>
      <protection locked="0"/>
    </xf>
    <xf numFmtId="169" fontId="25" fillId="2" borderId="19" xfId="0" applyNumberFormat="1" applyFont="1" applyFill="1" applyBorder="1" applyAlignment="1" applyProtection="1"/>
    <xf numFmtId="0" fontId="25" fillId="0" borderId="17" xfId="0" applyFont="1" applyBorder="1" applyProtection="1"/>
    <xf numFmtId="37" fontId="25" fillId="2" borderId="19" xfId="0" applyNumberFormat="1" applyFont="1" applyFill="1" applyBorder="1" applyAlignment="1" applyProtection="1">
      <alignment horizontal="right"/>
    </xf>
    <xf numFmtId="0" fontId="25" fillId="0" borderId="17" xfId="0" applyFont="1" applyBorder="1" applyAlignment="1" applyProtection="1">
      <alignment horizontal="right"/>
    </xf>
    <xf numFmtId="39" fontId="25" fillId="2" borderId="19" xfId="0" applyNumberFormat="1" applyFont="1" applyFill="1" applyBorder="1" applyAlignment="1" applyProtection="1">
      <alignment horizontal="right"/>
    </xf>
    <xf numFmtId="167" fontId="25" fillId="2" borderId="2" xfId="0" applyNumberFormat="1" applyFont="1" applyFill="1" applyBorder="1" applyAlignment="1" applyProtection="1">
      <alignment horizontal="left"/>
      <protection locked="0"/>
    </xf>
    <xf numFmtId="0" fontId="3" fillId="2" borderId="1" xfId="0" applyFont="1" applyFill="1" applyBorder="1" applyAlignment="1" applyProtection="1">
      <alignment horizontal="left"/>
      <protection locked="0"/>
    </xf>
    <xf numFmtId="0" fontId="0" fillId="0" borderId="1" xfId="0" applyBorder="1"/>
    <xf numFmtId="0" fontId="0" fillId="0" borderId="14" xfId="0" applyBorder="1"/>
    <xf numFmtId="44" fontId="3" fillId="2" borderId="2" xfId="2" applyFont="1" applyFill="1" applyBorder="1" applyAlignment="1" applyProtection="1">
      <alignment horizontal="left"/>
      <protection locked="0"/>
    </xf>
    <xf numFmtId="0" fontId="0" fillId="0" borderId="2" xfId="0" applyBorder="1"/>
    <xf numFmtId="0" fontId="9" fillId="4" borderId="39" xfId="0" applyFont="1" applyFill="1" applyBorder="1" applyAlignment="1" applyProtection="1">
      <alignment horizontal="center"/>
      <protection locked="0"/>
    </xf>
    <xf numFmtId="0" fontId="0" fillId="0" borderId="27" xfId="0" applyBorder="1"/>
    <xf numFmtId="0" fontId="0" fillId="0" borderId="40" xfId="0" applyBorder="1"/>
    <xf numFmtId="0" fontId="23" fillId="0" borderId="0" xfId="0" applyNumberFormat="1" applyFont="1" applyBorder="1" applyAlignment="1" applyProtection="1">
      <alignment horizontal="center"/>
      <protection locked="0"/>
    </xf>
    <xf numFmtId="0" fontId="23" fillId="0" borderId="0" xfId="0" applyFont="1" applyBorder="1" applyAlignment="1" applyProtection="1">
      <alignment horizontal="center"/>
      <protection locked="0"/>
    </xf>
    <xf numFmtId="0" fontId="23" fillId="5" borderId="0" xfId="0" applyNumberFormat="1" applyFont="1" applyFill="1" applyBorder="1" applyAlignment="1" applyProtection="1">
      <alignment horizontal="center"/>
      <protection locked="0"/>
    </xf>
    <xf numFmtId="0" fontId="25" fillId="5" borderId="24" xfId="0" applyFont="1" applyFill="1" applyBorder="1" applyAlignment="1" applyProtection="1">
      <alignment horizontal="center"/>
      <protection locked="0"/>
    </xf>
    <xf numFmtId="0" fontId="25" fillId="5" borderId="0" xfId="0" applyFont="1" applyFill="1" applyAlignment="1" applyProtection="1">
      <alignment horizontal="center"/>
      <protection locked="0"/>
    </xf>
    <xf numFmtId="0" fontId="25" fillId="2" borderId="1" xfId="0" applyFont="1" applyFill="1" applyBorder="1" applyAlignment="1" applyProtection="1">
      <alignment horizontal="left"/>
      <protection locked="0"/>
    </xf>
    <xf numFmtId="0" fontId="6" fillId="2" borderId="0" xfId="0" applyFont="1" applyFill="1" applyBorder="1" applyAlignment="1" applyProtection="1">
      <alignment horizontal="left"/>
    </xf>
    <xf numFmtId="0" fontId="25" fillId="2" borderId="2" xfId="0" applyFont="1" applyFill="1" applyBorder="1" applyAlignment="1" applyProtection="1">
      <alignment horizontal="left"/>
      <protection locked="0"/>
    </xf>
    <xf numFmtId="0" fontId="0" fillId="0" borderId="1" xfId="0" applyBorder="1" applyAlignment="1">
      <alignment horizontal="left"/>
    </xf>
    <xf numFmtId="0" fontId="0" fillId="0" borderId="1" xfId="0" applyBorder="1" applyAlignment="1"/>
    <xf numFmtId="0" fontId="25" fillId="0" borderId="27" xfId="0" applyNumberFormat="1" applyFont="1" applyFill="1" applyBorder="1" applyAlignment="1" applyProtection="1">
      <alignment horizontal="center" wrapText="1"/>
    </xf>
    <xf numFmtId="0" fontId="25" fillId="0" borderId="27" xfId="0" applyFont="1" applyFill="1" applyBorder="1" applyAlignment="1" applyProtection="1">
      <alignment horizontal="center" wrapText="1"/>
    </xf>
    <xf numFmtId="0" fontId="25" fillId="0" borderId="0" xfId="0" applyFont="1" applyFill="1" applyBorder="1" applyAlignment="1" applyProtection="1">
      <alignment horizontal="center" wrapText="1"/>
    </xf>
    <xf numFmtId="0" fontId="25" fillId="0" borderId="2" xfId="0" applyNumberFormat="1" applyFont="1" applyFill="1" applyBorder="1" applyAlignment="1" applyProtection="1">
      <alignment horizontal="left" wrapText="1"/>
    </xf>
    <xf numFmtId="0" fontId="6" fillId="0" borderId="0" xfId="0" applyFont="1" applyAlignment="1">
      <alignment horizontal="center"/>
    </xf>
    <xf numFmtId="0" fontId="25" fillId="0" borderId="2" xfId="0" applyNumberFormat="1" applyFont="1" applyBorder="1" applyAlignment="1" applyProtection="1">
      <alignment horizontal="left" wrapText="1"/>
    </xf>
    <xf numFmtId="167" fontId="25" fillId="0" borderId="2" xfId="0" applyNumberFormat="1" applyFont="1" applyFill="1" applyBorder="1" applyAlignment="1" applyProtection="1">
      <alignment horizontal="left" wrapText="1"/>
    </xf>
    <xf numFmtId="167" fontId="25" fillId="0" borderId="2" xfId="0" applyNumberFormat="1" applyFont="1" applyBorder="1" applyAlignment="1" applyProtection="1">
      <alignment horizontal="left" wrapText="1"/>
    </xf>
    <xf numFmtId="0" fontId="21" fillId="0" borderId="0" xfId="0" applyFont="1" applyAlignment="1">
      <alignment horizontal="center"/>
    </xf>
    <xf numFmtId="0" fontId="4" fillId="0" borderId="0" xfId="0" applyFont="1" applyAlignment="1">
      <alignment horizontal="center"/>
    </xf>
    <xf numFmtId="0" fontId="6" fillId="0" borderId="0" xfId="0" applyFont="1" applyFill="1" applyBorder="1" applyAlignment="1" applyProtection="1">
      <alignment horizontal="center"/>
    </xf>
    <xf numFmtId="0" fontId="0" fillId="0" borderId="0" xfId="0"/>
    <xf numFmtId="0" fontId="25" fillId="0" borderId="1" xfId="0" applyNumberFormat="1" applyFont="1" applyFill="1" applyBorder="1" applyAlignment="1" applyProtection="1">
      <alignment horizontal="left" wrapText="1"/>
    </xf>
    <xf numFmtId="0" fontId="25" fillId="0" borderId="1" xfId="0" applyNumberFormat="1" applyFont="1" applyBorder="1" applyAlignment="1" applyProtection="1">
      <alignment horizontal="left" wrapText="1"/>
    </xf>
    <xf numFmtId="168" fontId="6" fillId="2" borderId="0" xfId="0" applyNumberFormat="1" applyFont="1" applyFill="1" applyAlignment="1" applyProtection="1">
      <alignment horizontal="center"/>
    </xf>
    <xf numFmtId="0" fontId="1" fillId="0" borderId="0" xfId="0" applyFont="1" applyBorder="1" applyAlignment="1" applyProtection="1">
      <alignment horizontal="center"/>
    </xf>
    <xf numFmtId="0" fontId="0" fillId="0" borderId="0" xfId="0" applyBorder="1" applyAlignment="1" applyProtection="1"/>
    <xf numFmtId="0" fontId="6" fillId="0" borderId="0" xfId="0" applyFont="1" applyAlignment="1" applyProtection="1">
      <alignment horizontal="center" wrapText="1"/>
    </xf>
  </cellXfs>
  <cellStyles count="4">
    <cellStyle name="Comma" xfId="1" builtinId="3"/>
    <cellStyle name="Currency" xfId="2" builtinId="4"/>
    <cellStyle name="Hyperlink" xfId="3" builtinId="8"/>
    <cellStyle name="Normal" xfId="0" builtinId="0"/>
  </cellStyles>
  <dxfs count="0"/>
  <tableStyles count="0" defaultTableStyle="TableStyleMedium9" defaultPivotStyle="PivotStyleLight16"/>
  <colors>
    <mruColors>
      <color rgb="FFFFFF99"/>
      <color rgb="FFFFFF66"/>
      <color rgb="FFFF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0</xdr:col>
      <xdr:colOff>47626</xdr:colOff>
      <xdr:row>26</xdr:row>
      <xdr:rowOff>38099</xdr:rowOff>
    </xdr:from>
    <xdr:to>
      <xdr:col>9</xdr:col>
      <xdr:colOff>542926</xdr:colOff>
      <xdr:row>26</xdr:row>
      <xdr:rowOff>1285875</xdr:rowOff>
    </xdr:to>
    <xdr:sp macro="" textlink="">
      <xdr:nvSpPr>
        <xdr:cNvPr id="2" name="TextBox 1"/>
        <xdr:cNvSpPr txBox="1"/>
      </xdr:nvSpPr>
      <xdr:spPr>
        <a:xfrm>
          <a:off x="47626" y="4914899"/>
          <a:ext cx="6457950" cy="12477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pitchFamily="34" charset="0"/>
              <a:cs typeface="Arial" pitchFamily="34" charset="0"/>
            </a:rPr>
            <a:t>The undersigned does hereby certify that 1) The undersigned, and not the cooperative, is solely responsible for the</a:t>
          </a:r>
          <a:r>
            <a:rPr lang="en-US" sz="1100" baseline="0">
              <a:latin typeface="Arial" pitchFamily="34" charset="0"/>
              <a:cs typeface="Arial" pitchFamily="34" charset="0"/>
            </a:rPr>
            <a:t> </a:t>
          </a:r>
          <a:r>
            <a:rPr lang="en-US" sz="1100">
              <a:latin typeface="Arial" pitchFamily="34" charset="0"/>
              <a:cs typeface="Arial" pitchFamily="34" charset="0"/>
            </a:rPr>
            <a:t>accuracy of the information contained in this application, 2) all rules of the Lighting Retrofit Rebate program have</a:t>
          </a:r>
          <a:r>
            <a:rPr lang="en-US" sz="1100" baseline="0">
              <a:latin typeface="Arial" pitchFamily="34" charset="0"/>
              <a:cs typeface="Arial" pitchFamily="34" charset="0"/>
            </a:rPr>
            <a:t> </a:t>
          </a:r>
          <a:r>
            <a:rPr lang="en-US" sz="1100">
              <a:latin typeface="Arial" pitchFamily="34" charset="0"/>
              <a:cs typeface="Arial" pitchFamily="34" charset="0"/>
            </a:rPr>
            <a:t>been followed, and 3) the installation is complete. Further, the undersigned acknowledges that nothing contained in the application</a:t>
          </a:r>
          <a:r>
            <a:rPr lang="en-US" sz="1100" baseline="0">
              <a:latin typeface="Arial" pitchFamily="34" charset="0"/>
              <a:cs typeface="Arial" pitchFamily="34" charset="0"/>
            </a:rPr>
            <a:t> </a:t>
          </a:r>
          <a:r>
            <a:rPr lang="en-US" sz="1100">
              <a:latin typeface="Arial" pitchFamily="34" charset="0"/>
              <a:cs typeface="Arial" pitchFamily="34" charset="0"/>
            </a:rPr>
            <a:t>shall impose any liability on the cooperative for the work performed and information presented by the member’s engineer,</a:t>
          </a:r>
          <a:r>
            <a:rPr lang="en-US" sz="1100" baseline="0">
              <a:latin typeface="Arial" pitchFamily="34" charset="0"/>
              <a:cs typeface="Arial" pitchFamily="34" charset="0"/>
            </a:rPr>
            <a:t> </a:t>
          </a:r>
          <a:r>
            <a:rPr lang="en-US" sz="1100">
              <a:solidFill>
                <a:schemeClr val="dk1"/>
              </a:solidFill>
              <a:latin typeface="Arial" pitchFamily="34" charset="0"/>
              <a:ea typeface="+mn-ea"/>
              <a:cs typeface="Arial" pitchFamily="34" charset="0"/>
            </a:rPr>
            <a:t>contractor or vendor. Wright-Hennepin Cooperative Electric Association will be referred to hereafter in this application as "W-H" or "the cooperative". </a:t>
          </a:r>
        </a:p>
      </xdr:txBody>
    </xdr:sp>
    <xdr:clientData/>
  </xdr:twoCellAnchor>
  <xdr:twoCellAnchor editAs="oneCell">
    <xdr:from>
      <xdr:col>0</xdr:col>
      <xdr:colOff>104775</xdr:colOff>
      <xdr:row>0</xdr:row>
      <xdr:rowOff>152400</xdr:rowOff>
    </xdr:from>
    <xdr:to>
      <xdr:col>1</xdr:col>
      <xdr:colOff>384175</xdr:colOff>
      <xdr:row>4</xdr:row>
      <xdr:rowOff>214555</xdr:rowOff>
    </xdr:to>
    <xdr:pic>
      <xdr:nvPicPr>
        <xdr:cNvPr id="3" name="Picture 2" descr="LOGO_WRIGHT-HENNEPIN_BW.tif"/>
        <xdr:cNvPicPr>
          <a:picLocks noChangeAspect="1"/>
        </xdr:cNvPicPr>
      </xdr:nvPicPr>
      <xdr:blipFill>
        <a:blip xmlns:r="http://schemas.openxmlformats.org/officeDocument/2006/relationships" r:embed="rId1" cstate="print"/>
        <a:stretch>
          <a:fillRect/>
        </a:stretch>
      </xdr:blipFill>
      <xdr:spPr>
        <a:xfrm>
          <a:off x="104775" y="152400"/>
          <a:ext cx="1365250" cy="814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4</xdr:row>
      <xdr:rowOff>66675</xdr:rowOff>
    </xdr:from>
    <xdr:to>
      <xdr:col>4</xdr:col>
      <xdr:colOff>600075</xdr:colOff>
      <xdr:row>35</xdr:row>
      <xdr:rowOff>133350</xdr:rowOff>
    </xdr:to>
    <xdr:sp macro="" textlink="">
      <xdr:nvSpPr>
        <xdr:cNvPr id="2" name="TextBox 1"/>
        <xdr:cNvSpPr txBox="1"/>
      </xdr:nvSpPr>
      <xdr:spPr>
        <a:xfrm>
          <a:off x="47625" y="885825"/>
          <a:ext cx="3343275" cy="508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Specific Rules and Qualifications</a:t>
          </a:r>
        </a:p>
        <a:p>
          <a:r>
            <a:rPr lang="en-US" sz="1100" baseline="0" smtClean="0">
              <a:solidFill>
                <a:schemeClr val="dk1"/>
              </a:solidFill>
              <a:latin typeface="+mn-lt"/>
              <a:ea typeface="+mn-ea"/>
              <a:cs typeface="+mn-cs"/>
            </a:rPr>
            <a:t>W-H offers rebates to qualifying members who purchase and install qualifying energy-efficient lighting products in existing buildings. If the system configuration does not fit one of the prescriptive rebates shown, the project may still qualify for a rebate through the Custom Energy Rebate program. The Custom Energy Rebate requires review and approval by the cooperative.  Illuminating Engineering Society (IES) light levels are recommended.</a:t>
          </a:r>
        </a:p>
        <a:p>
          <a:r>
            <a:rPr lang="en-US" sz="1100" b="1" baseline="0" smtClean="0">
              <a:solidFill>
                <a:schemeClr val="dk1"/>
              </a:solidFill>
              <a:latin typeface="+mn-lt"/>
              <a:ea typeface="+mn-ea"/>
              <a:cs typeface="+mn-cs"/>
            </a:rPr>
            <a:t>1. Fluorescent T8 or T5 Lamps with Electronic Ballast</a:t>
          </a:r>
        </a:p>
        <a:p>
          <a:r>
            <a:rPr lang="en-US" sz="1100" baseline="0" smtClean="0">
              <a:solidFill>
                <a:schemeClr val="dk1"/>
              </a:solidFill>
              <a:latin typeface="+mn-lt"/>
              <a:ea typeface="+mn-ea"/>
              <a:cs typeface="+mn-cs"/>
            </a:rPr>
            <a:t>Rebates based on installed equipment of one-for-one replacement of incandescent fixtures, fluorescent T12 lamps controlled by magnetic ballasts, or other fixture type that produce similar kW savings.</a:t>
          </a:r>
        </a:p>
        <a:p>
          <a:r>
            <a:rPr lang="en-US" sz="1100" b="1" baseline="0" smtClean="0">
              <a:solidFill>
                <a:schemeClr val="dk1"/>
              </a:solidFill>
              <a:latin typeface="+mn-lt"/>
              <a:ea typeface="+mn-ea"/>
              <a:cs typeface="+mn-cs"/>
            </a:rPr>
            <a:t>2. Fluorescent Super T8 Lamps with Electronic Ballast</a:t>
          </a:r>
        </a:p>
        <a:p>
          <a:r>
            <a:rPr lang="en-US" sz="1100" baseline="0" smtClean="0">
              <a:solidFill>
                <a:schemeClr val="dk1"/>
              </a:solidFill>
              <a:latin typeface="+mn-lt"/>
              <a:ea typeface="+mn-ea"/>
              <a:cs typeface="+mn-cs"/>
            </a:rPr>
            <a:t>Rebate based on installed equipment of one-for-one replacement of incandescent fixtures, fluorescent T12 lamps controlled by magnetic ballasts, or other fixture type that produce similar kW savings. Super T8 systems must meet the following CEE criteria: – Lamps must produce at least 3,100 initial lumens; have a color-rendering index of (CRI) ≥81; have mean lamp lumens of per watt ≥90 for instant start ballast or ≥88 for programmed rapid start ballast; a lamp life of ≥24,000 hours (at 3 hrs/start); and have lumen maintenance of ≥94%.</a:t>
          </a:r>
        </a:p>
        <a:p>
          <a:r>
            <a:rPr lang="en-US" sz="1100" baseline="0" smtClean="0">
              <a:solidFill>
                <a:schemeClr val="dk1"/>
              </a:solidFill>
              <a:latin typeface="+mn-lt"/>
              <a:ea typeface="+mn-ea"/>
              <a:cs typeface="+mn-cs"/>
            </a:rPr>
            <a:t>– Ballasts must have a ballast efficacy factor (BEF) at least as high as the factors shown in the tables below.</a:t>
          </a:r>
        </a:p>
      </xdr:txBody>
    </xdr:sp>
    <xdr:clientData/>
  </xdr:twoCellAnchor>
  <xdr:twoCellAnchor>
    <xdr:from>
      <xdr:col>5</xdr:col>
      <xdr:colOff>57149</xdr:colOff>
      <xdr:row>4</xdr:row>
      <xdr:rowOff>66675</xdr:rowOff>
    </xdr:from>
    <xdr:to>
      <xdr:col>10</xdr:col>
      <xdr:colOff>542924</xdr:colOff>
      <xdr:row>53</xdr:row>
      <xdr:rowOff>152400</xdr:rowOff>
    </xdr:to>
    <xdr:sp macro="" textlink="">
      <xdr:nvSpPr>
        <xdr:cNvPr id="3" name="TextBox 2"/>
        <xdr:cNvSpPr txBox="1"/>
      </xdr:nvSpPr>
      <xdr:spPr>
        <a:xfrm>
          <a:off x="3724274" y="876300"/>
          <a:ext cx="3533775" cy="9515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3. Low-wattage T8 Lamps</a:t>
          </a:r>
        </a:p>
        <a:p>
          <a:r>
            <a:rPr lang="en-US" sz="1100" baseline="0" smtClean="0">
              <a:solidFill>
                <a:schemeClr val="dk1"/>
              </a:solidFill>
              <a:latin typeface="+mn-lt"/>
              <a:ea typeface="+mn-ea"/>
              <a:cs typeface="+mn-cs"/>
            </a:rPr>
            <a:t>• Rebates are based on the installation of 4-ft T8 lamps 28W or less. Rebate is based on the number of lamps.</a:t>
          </a:r>
        </a:p>
        <a:p>
          <a:r>
            <a:rPr lang="en-US" sz="1100" baseline="0" smtClean="0">
              <a:solidFill>
                <a:schemeClr val="dk1"/>
              </a:solidFill>
              <a:latin typeface="+mn-lt"/>
              <a:ea typeface="+mn-ea"/>
              <a:cs typeface="+mn-cs"/>
            </a:rPr>
            <a:t>• Example A: Replace a 4-lamp 4-ft. T12 fixture with a 4-lamp 4-ft. T8 fixture with 28W T8 lamps; Rebate equals the T12 to T8 fixture retrofit rebate of $20 plus the low-wattage T8 rebate of $2.20 ($.55 x 4) for a total rebate of $22.20.</a:t>
          </a:r>
        </a:p>
        <a:p>
          <a:r>
            <a:rPr lang="en-US" sz="1100" baseline="0" smtClean="0">
              <a:solidFill>
                <a:schemeClr val="dk1"/>
              </a:solidFill>
              <a:latin typeface="+mn-lt"/>
              <a:ea typeface="+mn-ea"/>
              <a:cs typeface="+mn-cs"/>
            </a:rPr>
            <a:t>• Example B: Remove standard 32W 4-ft. T8 lamp from a fixture and install a 28W T8 lamp. Rebate equals $0.55.</a:t>
          </a:r>
        </a:p>
        <a:p>
          <a:r>
            <a:rPr lang="en-US" sz="1100" b="1" baseline="0" smtClean="0">
              <a:solidFill>
                <a:schemeClr val="dk1"/>
              </a:solidFill>
              <a:latin typeface="+mn-lt"/>
              <a:ea typeface="+mn-ea"/>
              <a:cs typeface="+mn-cs"/>
            </a:rPr>
            <a:t>4. High-bay Fluorescent T8 and T5HO Lamps with</a:t>
          </a:r>
        </a:p>
        <a:p>
          <a:r>
            <a:rPr lang="en-US" sz="1100" b="1" baseline="0" smtClean="0">
              <a:solidFill>
                <a:schemeClr val="dk1"/>
              </a:solidFill>
              <a:latin typeface="+mn-lt"/>
              <a:ea typeface="+mn-ea"/>
              <a:cs typeface="+mn-cs"/>
            </a:rPr>
            <a:t>Electronic Ballast</a:t>
          </a:r>
        </a:p>
        <a:p>
          <a:r>
            <a:rPr lang="en-US" sz="1100" baseline="0" smtClean="0">
              <a:solidFill>
                <a:schemeClr val="dk1"/>
              </a:solidFill>
              <a:latin typeface="+mn-lt"/>
              <a:ea typeface="+mn-ea"/>
              <a:cs typeface="+mn-cs"/>
            </a:rPr>
            <a:t>• Rebates are based on one-for-one replacement of various wattage HID fixtures including mercury vapor, high pressure sodium, metal halide, pulse start metal halide, or other fixture type that produce similar kW savings.  See table on inputs page for examples. </a:t>
          </a:r>
        </a:p>
        <a:p>
          <a:r>
            <a:rPr lang="en-US" sz="1100" baseline="0" smtClean="0">
              <a:solidFill>
                <a:schemeClr val="dk1"/>
              </a:solidFill>
              <a:latin typeface="+mn-lt"/>
              <a:ea typeface="+mn-ea"/>
              <a:cs typeface="+mn-cs"/>
            </a:rPr>
            <a:t>• High-bay fluorescent T8, T8 VHO, and T5 HO of various lamp quantities must maintain corresponding lumen output and produce kW savings  based on their respective replacements.   Fixtures must meet the following conditions: </a:t>
          </a:r>
        </a:p>
        <a:p>
          <a:r>
            <a:rPr lang="en-US" sz="1100" baseline="0" smtClean="0">
              <a:solidFill>
                <a:schemeClr val="dk1"/>
              </a:solidFill>
              <a:latin typeface="+mn-lt"/>
              <a:ea typeface="+mn-ea"/>
              <a:cs typeface="+mn-cs"/>
            </a:rPr>
            <a:t>– Lumen maintenance &gt;90%</a:t>
          </a:r>
        </a:p>
        <a:p>
          <a:r>
            <a:rPr lang="en-US" sz="1100" baseline="0" smtClean="0">
              <a:solidFill>
                <a:schemeClr val="dk1"/>
              </a:solidFill>
              <a:latin typeface="+mn-lt"/>
              <a:ea typeface="+mn-ea"/>
              <a:cs typeface="+mn-cs"/>
            </a:rPr>
            <a:t>– Fixture efficiency &gt;80%</a:t>
          </a:r>
        </a:p>
        <a:p>
          <a:r>
            <a:rPr lang="en-US" sz="1100" baseline="0" smtClean="0">
              <a:solidFill>
                <a:schemeClr val="dk1"/>
              </a:solidFill>
              <a:latin typeface="+mn-lt"/>
              <a:ea typeface="+mn-ea"/>
              <a:cs typeface="+mn-cs"/>
            </a:rPr>
            <a:t>– Fixtures must have reflectors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•Fixtures with individual automatic controls installed qualify to receive additional rebate per fixture.</a:t>
          </a:r>
          <a:endParaRPr lang="en-US" sz="1100" baseline="0" smtClean="0">
            <a:solidFill>
              <a:schemeClr val="dk1"/>
            </a:solidFill>
            <a:latin typeface="+mn-lt"/>
            <a:ea typeface="+mn-ea"/>
            <a:cs typeface="+mn-cs"/>
          </a:endParaRPr>
        </a:p>
        <a:p>
          <a:r>
            <a:rPr lang="en-US" sz="1100" b="1" baseline="0" smtClean="0">
              <a:solidFill>
                <a:schemeClr val="dk1"/>
              </a:solidFill>
              <a:latin typeface="+mn-lt"/>
              <a:ea typeface="+mn-ea"/>
              <a:cs typeface="+mn-cs"/>
            </a:rPr>
            <a:t>5. Compact Fluorescent Fixtures (CFLs)</a:t>
          </a:r>
        </a:p>
        <a:p>
          <a:r>
            <a:rPr lang="en-US" sz="1100" baseline="0" smtClean="0">
              <a:solidFill>
                <a:schemeClr val="dk1"/>
              </a:solidFill>
              <a:latin typeface="+mn-lt"/>
              <a:ea typeface="+mn-ea"/>
              <a:cs typeface="+mn-cs"/>
            </a:rPr>
            <a:t>Rebates are based on one-for-one replacement of</a:t>
          </a:r>
        </a:p>
        <a:p>
          <a:r>
            <a:rPr lang="en-US" sz="1100" baseline="0" smtClean="0">
              <a:solidFill>
                <a:schemeClr val="dk1"/>
              </a:solidFill>
              <a:latin typeface="+mn-lt"/>
              <a:ea typeface="+mn-ea"/>
              <a:cs typeface="+mn-cs"/>
            </a:rPr>
            <a:t>incandescent fixtures with new hard-wired (dedicated) or modular fixtures containing pin based CFLs. For fixtures that house more than one lamp, the rebate is based on the total fixture wattage. (i.e., one fixture that houses (2) 18W CFLs would be rebated as (1) 36W CFL fixture). Screw based CFLs qualify at lower monetary levels.</a:t>
          </a:r>
        </a:p>
        <a:p>
          <a:r>
            <a:rPr lang="en-US" sz="1100" b="1" baseline="0" smtClean="0">
              <a:solidFill>
                <a:schemeClr val="dk1"/>
              </a:solidFill>
              <a:latin typeface="+mn-lt"/>
              <a:ea typeface="+mn-ea"/>
              <a:cs typeface="+mn-cs"/>
            </a:rPr>
            <a:t>6. Industrial Multi-Compact Fluorescent Fixtures</a:t>
          </a:r>
        </a:p>
        <a:p>
          <a:r>
            <a:rPr lang="en-US" sz="1100" baseline="0" smtClean="0">
              <a:solidFill>
                <a:schemeClr val="dk1"/>
              </a:solidFill>
              <a:latin typeface="+mn-lt"/>
              <a:ea typeface="+mn-ea"/>
              <a:cs typeface="+mn-cs"/>
            </a:rPr>
            <a:t>Rebates are based on one-for-one replacement of metal halide or fluorescent T12 lamps controlled by magnetic ballasts.</a:t>
          </a:r>
        </a:p>
        <a:p>
          <a:r>
            <a:rPr lang="en-US" sz="1100" b="1" baseline="0" smtClean="0">
              <a:solidFill>
                <a:schemeClr val="dk1"/>
              </a:solidFill>
              <a:latin typeface="+mn-lt"/>
              <a:ea typeface="+mn-ea"/>
              <a:cs typeface="+mn-cs"/>
            </a:rPr>
            <a:t>7. High Pressure Sodium (HPS) Fixtures</a:t>
          </a:r>
        </a:p>
        <a:p>
          <a:r>
            <a:rPr lang="en-US" sz="1100" baseline="0" smtClean="0">
              <a:solidFill>
                <a:schemeClr val="dk1"/>
              </a:solidFill>
              <a:latin typeface="+mn-lt"/>
              <a:ea typeface="+mn-ea"/>
              <a:cs typeface="+mn-cs"/>
            </a:rPr>
            <a:t>Rebates are based on one-for-one replacement of incandescent , metal halide, or mercury vapor fixtures. High pressure sodium lamp wattage must be lower than existing lamp wattage.</a:t>
          </a:r>
        </a:p>
        <a:p>
          <a:r>
            <a:rPr lang="en-US" sz="1100" b="1" baseline="0" smtClean="0">
              <a:solidFill>
                <a:schemeClr val="dk1"/>
              </a:solidFill>
              <a:latin typeface="+mn-lt"/>
              <a:ea typeface="+mn-ea"/>
              <a:cs typeface="+mn-cs"/>
            </a:rPr>
            <a:t>8. Pulse-Start Metal Halide (PSMH) Fixtures</a:t>
          </a:r>
        </a:p>
        <a:p>
          <a:r>
            <a:rPr lang="en-US" sz="1100" baseline="0" smtClean="0">
              <a:solidFill>
                <a:schemeClr val="dk1"/>
              </a:solidFill>
              <a:latin typeface="+mn-lt"/>
              <a:ea typeface="+mn-ea"/>
              <a:cs typeface="+mn-cs"/>
            </a:rPr>
            <a:t>Rebates are based on one-for-one replacement of incandescent, mercury vapor, high pressure sodium, or metal halide fixtures. Pulse-start lamp wattage must be lower than existing lamp wattage.</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4</xdr:row>
      <xdr:rowOff>95250</xdr:rowOff>
    </xdr:from>
    <xdr:to>
      <xdr:col>4</xdr:col>
      <xdr:colOff>561975</xdr:colOff>
      <xdr:row>19</xdr:row>
      <xdr:rowOff>104775</xdr:rowOff>
    </xdr:to>
    <xdr:sp macro="" textlink="">
      <xdr:nvSpPr>
        <xdr:cNvPr id="2" name="TextBox 1"/>
        <xdr:cNvSpPr txBox="1"/>
      </xdr:nvSpPr>
      <xdr:spPr>
        <a:xfrm>
          <a:off x="47625" y="914400"/>
          <a:ext cx="2952750" cy="243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9. Ceramic Metal Halide Fixtures</a:t>
          </a:r>
        </a:p>
        <a:p>
          <a:r>
            <a:rPr lang="en-US" sz="1100" baseline="0" smtClean="0">
              <a:solidFill>
                <a:schemeClr val="dk1"/>
              </a:solidFill>
              <a:latin typeface="+mn-lt"/>
              <a:ea typeface="+mn-ea"/>
              <a:cs typeface="+mn-cs"/>
            </a:rPr>
            <a:t>Rebates are based on one-for-one replacement of incandescent, halogen, mercury vapor, high pressure sodium, metal halide, or pulse-start metal halide fixtures. Ceramic metal halide lamp wattage must be lower than existing lamp wattage.</a:t>
          </a:r>
        </a:p>
        <a:p>
          <a:r>
            <a:rPr lang="en-US" sz="1100" b="1" baseline="0" smtClean="0">
              <a:solidFill>
                <a:schemeClr val="dk1"/>
              </a:solidFill>
              <a:latin typeface="+mn-lt"/>
              <a:ea typeface="+mn-ea"/>
              <a:cs typeface="+mn-cs"/>
            </a:rPr>
            <a:t>10. Reflectors</a:t>
          </a:r>
        </a:p>
        <a:p>
          <a:r>
            <a:rPr lang="en-US" sz="1100" baseline="0" smtClean="0">
              <a:solidFill>
                <a:schemeClr val="dk1"/>
              </a:solidFill>
              <a:latin typeface="+mn-lt"/>
              <a:ea typeface="+mn-ea"/>
              <a:cs typeface="+mn-cs"/>
            </a:rPr>
            <a:t>Rebates are for permanently installed reflectors that have a minimum four-year manufacturer’s product warranty, are U.L. approved and result in the permanent removal of fluorescent lamps from the existing fixture.</a:t>
          </a:r>
          <a:endParaRPr lang="en-US" sz="1100"/>
        </a:p>
      </xdr:txBody>
    </xdr:sp>
    <xdr:clientData/>
  </xdr:twoCellAnchor>
  <xdr:twoCellAnchor>
    <xdr:from>
      <xdr:col>5</xdr:col>
      <xdr:colOff>19050</xdr:colOff>
      <xdr:row>4</xdr:row>
      <xdr:rowOff>95250</xdr:rowOff>
    </xdr:from>
    <xdr:to>
      <xdr:col>9</xdr:col>
      <xdr:colOff>581025</xdr:colOff>
      <xdr:row>19</xdr:row>
      <xdr:rowOff>104775</xdr:rowOff>
    </xdr:to>
    <xdr:sp macro="" textlink="">
      <xdr:nvSpPr>
        <xdr:cNvPr id="3" name="TextBox 2"/>
        <xdr:cNvSpPr txBox="1"/>
      </xdr:nvSpPr>
      <xdr:spPr>
        <a:xfrm>
          <a:off x="3067050" y="914400"/>
          <a:ext cx="3000375" cy="243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11. Automatic Controls – Occupancy Sensors, Photocells. </a:t>
          </a:r>
        </a:p>
        <a:p>
          <a:r>
            <a:rPr lang="en-US" sz="1100" baseline="0" smtClean="0">
              <a:solidFill>
                <a:schemeClr val="dk1"/>
              </a:solidFill>
              <a:latin typeface="+mn-lt"/>
              <a:ea typeface="+mn-ea"/>
              <a:cs typeface="+mn-cs"/>
            </a:rPr>
            <a:t>Automatic controls must be permanently installed wall or ceiling mounted, passive infrared, ultrasonic, or dual technology sensors. Rebate for controlling an area, not individual fixtures.</a:t>
          </a:r>
        </a:p>
        <a:p>
          <a:r>
            <a:rPr lang="en-US" sz="1100" b="1" baseline="0" smtClean="0">
              <a:solidFill>
                <a:schemeClr val="dk1"/>
              </a:solidFill>
              <a:latin typeface="+mn-lt"/>
              <a:ea typeface="+mn-ea"/>
              <a:cs typeface="+mn-cs"/>
            </a:rPr>
            <a:t>12. LED Exit Signs</a:t>
          </a:r>
        </a:p>
        <a:p>
          <a:r>
            <a:rPr lang="en-US" sz="1100" baseline="0" smtClean="0">
              <a:solidFill>
                <a:schemeClr val="dk1"/>
              </a:solidFill>
              <a:latin typeface="+mn-lt"/>
              <a:ea typeface="+mn-ea"/>
              <a:cs typeface="+mn-cs"/>
            </a:rPr>
            <a:t>Rebates are based on one-for-one replacement of the entire incandescent exit sign to LED exit sign. CFL exit signs do not qualify.</a:t>
          </a:r>
          <a:endParaRPr lang="en-US" sz="1100"/>
        </a:p>
      </xdr:txBody>
    </xdr:sp>
    <xdr:clientData/>
  </xdr:twoCellAnchor>
  <xdr:twoCellAnchor>
    <xdr:from>
      <xdr:col>0</xdr:col>
      <xdr:colOff>38100</xdr:colOff>
      <xdr:row>19</xdr:row>
      <xdr:rowOff>123825</xdr:rowOff>
    </xdr:from>
    <xdr:to>
      <xdr:col>9</xdr:col>
      <xdr:colOff>590550</xdr:colOff>
      <xdr:row>44</xdr:row>
      <xdr:rowOff>9525</xdr:rowOff>
    </xdr:to>
    <xdr:sp macro="" textlink="">
      <xdr:nvSpPr>
        <xdr:cNvPr id="4" name="TextBox 3"/>
        <xdr:cNvSpPr txBox="1"/>
      </xdr:nvSpPr>
      <xdr:spPr>
        <a:xfrm>
          <a:off x="38100" y="3371850"/>
          <a:ext cx="6038850" cy="393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chemeClr val="dk1"/>
              </a:solidFill>
              <a:latin typeface="+mn-lt"/>
              <a:ea typeface="+mn-ea"/>
              <a:cs typeface="+mn-cs"/>
            </a:rPr>
            <a:t>Warranty Information</a:t>
          </a:r>
        </a:p>
        <a:p>
          <a:r>
            <a:rPr lang="en-US" sz="1100" baseline="0" smtClean="0">
              <a:solidFill>
                <a:schemeClr val="dk1"/>
              </a:solidFill>
              <a:latin typeface="+mn-lt"/>
              <a:ea typeface="+mn-ea"/>
              <a:cs typeface="+mn-cs"/>
            </a:rPr>
            <a:t>Rebate qualifications do not imply any representation or warranty of such equipment, design or installation by the cooperative.  W-H shall not be responsible or liable for any personal injury or property damage caused by this equipment. W-H does not guarantee that a specific level of energy or cost savings will result from the implementation of energy conservation measures or the use of products funded under this program. In no event shall the cooperative be liable for any incidental or consequential damages.</a:t>
          </a:r>
        </a:p>
        <a:p>
          <a:endParaRPr lang="en-US" sz="11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Other Important Program Rules</a:t>
          </a:r>
        </a:p>
        <a:p>
          <a:r>
            <a:rPr lang="en-US" sz="1100" baseline="0" smtClean="0">
              <a:solidFill>
                <a:schemeClr val="dk1"/>
              </a:solidFill>
              <a:latin typeface="+mn-lt"/>
              <a:ea typeface="+mn-ea"/>
              <a:cs typeface="+mn-cs"/>
            </a:rPr>
            <a:t>1. Installation must be complete before rebate funds will be issued.</a:t>
          </a:r>
        </a:p>
        <a:p>
          <a:r>
            <a:rPr lang="en-US" sz="1100" baseline="0" smtClean="0">
              <a:solidFill>
                <a:schemeClr val="dk1"/>
              </a:solidFill>
              <a:latin typeface="+mn-lt"/>
              <a:ea typeface="+mn-ea"/>
              <a:cs typeface="+mn-cs"/>
            </a:rPr>
            <a:t>2. Members and vendors must submit itemized equipment invoices, along with rebate application and worksheet, to the cooperative. To ensure that the equipment installed meets the cooperative’s performance standards, these invoices must itemize labor charges, quantity and price of the equipment installed, as well as information regarding the manufacturer and model numbers for all lamps, ballasts and fixtures included in the rebate.</a:t>
          </a:r>
        </a:p>
        <a:p>
          <a:r>
            <a:rPr lang="en-US" sz="1100" baseline="0" smtClean="0">
              <a:solidFill>
                <a:schemeClr val="dk1"/>
              </a:solidFill>
              <a:latin typeface="+mn-lt"/>
              <a:ea typeface="+mn-ea"/>
              <a:cs typeface="+mn-cs"/>
            </a:rPr>
            <a:t>3.  W-H reserves the right to conduct random inspections of installations.</a:t>
          </a:r>
        </a:p>
        <a:p>
          <a:r>
            <a:rPr lang="en-US" sz="1100" baseline="0" smtClean="0">
              <a:solidFill>
                <a:schemeClr val="dk1"/>
              </a:solidFill>
              <a:latin typeface="+mn-lt"/>
              <a:ea typeface="+mn-ea"/>
              <a:cs typeface="+mn-cs"/>
            </a:rPr>
            <a:t>4. The member is responsible for checking with the cooperative to determine whether funding is available and to verify program parameters.</a:t>
          </a:r>
        </a:p>
        <a:p>
          <a:r>
            <a:rPr lang="en-US" sz="1100" baseline="0" smtClean="0">
              <a:solidFill>
                <a:schemeClr val="dk1"/>
              </a:solidFill>
              <a:latin typeface="+mn-lt"/>
              <a:ea typeface="+mn-ea"/>
              <a:cs typeface="+mn-cs"/>
            </a:rPr>
            <a:t>5. Project must comply with all program specific rules and qualifications.</a:t>
          </a:r>
        </a:p>
        <a:p>
          <a:r>
            <a:rPr lang="en-US" sz="1100" baseline="0" smtClean="0">
              <a:solidFill>
                <a:schemeClr val="dk1"/>
              </a:solidFill>
              <a:latin typeface="+mn-lt"/>
              <a:ea typeface="+mn-ea"/>
              <a:cs typeface="+mn-cs"/>
            </a:rPr>
            <a:t>6. The maximum rebate amount shall be the lesser of 50 percent of the project cost or as determined by W-H.</a:t>
          </a:r>
        </a:p>
        <a:p>
          <a:r>
            <a:rPr lang="en-US" sz="1100" baseline="0" smtClean="0">
              <a:solidFill>
                <a:schemeClr val="dk1"/>
              </a:solidFill>
              <a:latin typeface="+mn-lt"/>
              <a:ea typeface="+mn-ea"/>
              <a:cs typeface="+mn-cs"/>
            </a:rPr>
            <a:t>7. Qualifying members must apply for 2015 rebates no later than November 18, 2015.</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view="pageBreakPreview" zoomScaleNormal="100" zoomScaleSheetLayoutView="100" workbookViewId="0">
      <selection activeCell="A3" sqref="A3:J3"/>
    </sheetView>
  </sheetViews>
  <sheetFormatPr defaultRowHeight="12.75" x14ac:dyDescent="0.2"/>
  <cols>
    <col min="1" max="1" width="16.28515625" customWidth="1"/>
    <col min="10" max="10" width="15.7109375" customWidth="1"/>
  </cols>
  <sheetData>
    <row r="1" spans="1:10" x14ac:dyDescent="0.2">
      <c r="A1" s="59"/>
      <c r="B1" s="59"/>
      <c r="C1" s="59"/>
      <c r="D1" s="59"/>
      <c r="E1" s="59"/>
      <c r="F1" s="59"/>
      <c r="G1" s="59"/>
      <c r="H1" s="59"/>
      <c r="I1" s="59"/>
      <c r="J1" s="59"/>
    </row>
    <row r="2" spans="1:10" x14ac:dyDescent="0.2">
      <c r="A2" s="59"/>
      <c r="B2" s="59"/>
      <c r="C2" s="59"/>
      <c r="D2" s="59"/>
      <c r="E2" s="59"/>
      <c r="F2" s="59"/>
      <c r="G2" s="59"/>
      <c r="H2" s="71"/>
      <c r="I2" s="71"/>
      <c r="J2" s="60"/>
    </row>
    <row r="3" spans="1:10" ht="15.75" x14ac:dyDescent="0.25">
      <c r="A3" s="239"/>
      <c r="B3" s="240"/>
      <c r="C3" s="240"/>
      <c r="D3" s="240"/>
      <c r="E3" s="240"/>
      <c r="F3" s="240"/>
      <c r="G3" s="240"/>
      <c r="H3" s="240"/>
      <c r="I3" s="240"/>
      <c r="J3" s="240"/>
    </row>
    <row r="4" spans="1:10" ht="18" x14ac:dyDescent="0.25">
      <c r="A4" s="241" t="s">
        <v>100</v>
      </c>
      <c r="B4" s="241"/>
      <c r="C4" s="241"/>
      <c r="D4" s="241"/>
      <c r="E4" s="241"/>
      <c r="F4" s="241"/>
      <c r="G4" s="241"/>
      <c r="H4" s="241"/>
      <c r="I4" s="241"/>
      <c r="J4" s="241"/>
    </row>
    <row r="5" spans="1:10" ht="18" x14ac:dyDescent="0.25">
      <c r="A5" s="241" t="s">
        <v>128</v>
      </c>
      <c r="B5" s="241"/>
      <c r="C5" s="241"/>
      <c r="D5" s="241"/>
      <c r="E5" s="241"/>
      <c r="F5" s="241"/>
      <c r="G5" s="241"/>
      <c r="H5" s="241"/>
      <c r="I5" s="241"/>
      <c r="J5" s="241"/>
    </row>
    <row r="6" spans="1:10" ht="15" x14ac:dyDescent="0.25">
      <c r="A6" s="447" t="s">
        <v>134</v>
      </c>
      <c r="B6" s="447"/>
      <c r="C6" s="447"/>
      <c r="D6" s="447"/>
      <c r="E6" s="447"/>
      <c r="F6" s="447"/>
      <c r="G6" s="447"/>
      <c r="H6" s="447"/>
      <c r="I6" s="447"/>
      <c r="J6" s="447"/>
    </row>
    <row r="7" spans="1:10" x14ac:dyDescent="0.2">
      <c r="A7" s="61"/>
      <c r="B7" s="61"/>
      <c r="C7" s="61"/>
      <c r="D7" s="61"/>
      <c r="E7" s="61"/>
      <c r="F7" s="61"/>
      <c r="G7" s="61"/>
      <c r="H7" s="61"/>
      <c r="I7" s="61"/>
      <c r="J7" s="61"/>
    </row>
    <row r="8" spans="1:10" x14ac:dyDescent="0.2">
      <c r="A8" s="62"/>
      <c r="B8" s="62"/>
      <c r="C8" s="62"/>
      <c r="D8" s="62"/>
      <c r="E8" s="62"/>
      <c r="F8" s="62"/>
      <c r="G8" s="62"/>
      <c r="H8" s="62"/>
      <c r="I8" s="62"/>
      <c r="J8" s="62"/>
    </row>
    <row r="9" spans="1:10" ht="14.25" x14ac:dyDescent="0.2">
      <c r="A9" s="91" t="s">
        <v>88</v>
      </c>
      <c r="B9" s="91"/>
      <c r="C9" s="91"/>
      <c r="D9" s="91"/>
      <c r="E9" s="91"/>
      <c r="F9" s="91"/>
      <c r="G9" s="91"/>
      <c r="H9" s="91"/>
      <c r="I9" s="91"/>
      <c r="J9" s="91"/>
    </row>
    <row r="10" spans="1:10" ht="15" x14ac:dyDescent="0.25">
      <c r="A10" s="125" t="s">
        <v>89</v>
      </c>
      <c r="B10" s="126"/>
      <c r="C10" s="242" t="s">
        <v>124</v>
      </c>
      <c r="D10" s="237"/>
      <c r="E10" s="237"/>
      <c r="F10" s="237"/>
      <c r="G10" s="237"/>
      <c r="H10" s="237"/>
      <c r="I10" s="237"/>
      <c r="J10" s="237"/>
    </row>
    <row r="11" spans="1:10" ht="15" x14ac:dyDescent="0.25">
      <c r="A11" s="125" t="s">
        <v>90</v>
      </c>
      <c r="B11" s="126"/>
      <c r="C11" s="237"/>
      <c r="D11" s="237"/>
      <c r="E11" s="237"/>
      <c r="F11" s="237"/>
      <c r="G11" s="237"/>
      <c r="H11" s="167" t="s">
        <v>50</v>
      </c>
      <c r="I11" s="243"/>
      <c r="J11" s="243"/>
    </row>
    <row r="12" spans="1:10" ht="15" x14ac:dyDescent="0.25">
      <c r="A12" s="128"/>
      <c r="B12" s="128"/>
      <c r="C12" s="244"/>
      <c r="D12" s="244"/>
      <c r="E12" s="244"/>
      <c r="F12" s="168"/>
      <c r="G12" s="169"/>
      <c r="H12" s="245"/>
      <c r="I12" s="245"/>
      <c r="J12" s="170"/>
    </row>
    <row r="13" spans="1:10" ht="15" x14ac:dyDescent="0.25">
      <c r="A13" s="129"/>
      <c r="B13" s="129"/>
      <c r="C13" s="171" t="s">
        <v>46</v>
      </c>
      <c r="D13" s="172"/>
      <c r="E13" s="173" t="s">
        <v>37</v>
      </c>
      <c r="F13" s="171" t="s">
        <v>47</v>
      </c>
      <c r="G13" s="173"/>
      <c r="H13" s="171" t="s">
        <v>125</v>
      </c>
      <c r="I13" s="171"/>
      <c r="J13" s="174"/>
    </row>
    <row r="14" spans="1:10" ht="15" x14ac:dyDescent="0.25">
      <c r="A14" s="125" t="s">
        <v>91</v>
      </c>
      <c r="B14" s="126"/>
      <c r="C14" s="237"/>
      <c r="D14" s="237"/>
      <c r="E14" s="237"/>
      <c r="F14" s="237"/>
      <c r="G14" s="237"/>
      <c r="H14" s="237"/>
      <c r="I14" s="237"/>
      <c r="J14" s="237"/>
    </row>
    <row r="15" spans="1:10" ht="14.25" x14ac:dyDescent="0.2">
      <c r="A15" s="63" t="s">
        <v>51</v>
      </c>
      <c r="B15" s="130"/>
      <c r="C15" s="238"/>
      <c r="D15" s="238"/>
      <c r="E15" s="238"/>
      <c r="F15" s="238"/>
      <c r="G15" s="238"/>
      <c r="H15" s="238"/>
      <c r="I15" s="238"/>
      <c r="J15" s="238"/>
    </row>
    <row r="16" spans="1:10" ht="15" x14ac:dyDescent="0.25">
      <c r="A16" s="125" t="s">
        <v>92</v>
      </c>
      <c r="B16" s="126"/>
      <c r="C16" s="238"/>
      <c r="D16" s="238"/>
      <c r="E16" s="238"/>
      <c r="F16" s="238"/>
      <c r="G16" s="238"/>
      <c r="H16" s="238"/>
      <c r="I16" s="238"/>
      <c r="J16" s="238"/>
    </row>
    <row r="17" spans="1:10" ht="15" x14ac:dyDescent="0.25">
      <c r="A17" s="125" t="s">
        <v>93</v>
      </c>
      <c r="B17" s="126"/>
      <c r="C17" s="237"/>
      <c r="D17" s="237"/>
      <c r="E17" s="237"/>
      <c r="F17" s="237"/>
      <c r="G17" s="237"/>
      <c r="H17" s="172" t="s">
        <v>50</v>
      </c>
      <c r="I17" s="238"/>
      <c r="J17" s="238"/>
    </row>
    <row r="18" spans="1:10" ht="15" x14ac:dyDescent="0.25">
      <c r="A18" s="125" t="s">
        <v>94</v>
      </c>
      <c r="B18" s="126"/>
      <c r="C18" s="251"/>
      <c r="D18" s="237"/>
      <c r="E18" s="237"/>
      <c r="F18" s="237"/>
      <c r="G18" s="237"/>
      <c r="H18" s="237"/>
      <c r="I18" s="237"/>
      <c r="J18" s="237"/>
    </row>
    <row r="19" spans="1:10" ht="15" x14ac:dyDescent="0.25">
      <c r="A19" s="125"/>
      <c r="B19" s="126"/>
      <c r="C19" s="178"/>
      <c r="D19" s="175"/>
      <c r="E19" s="175"/>
      <c r="F19" s="175"/>
      <c r="G19" s="175"/>
      <c r="H19" s="175"/>
      <c r="I19" s="175"/>
      <c r="J19" s="175"/>
    </row>
    <row r="20" spans="1:10" ht="14.25" x14ac:dyDescent="0.2">
      <c r="A20" s="91" t="s">
        <v>95</v>
      </c>
      <c r="B20" s="91"/>
      <c r="C20" s="176"/>
      <c r="D20" s="176"/>
      <c r="E20" s="176"/>
      <c r="F20" s="176"/>
      <c r="G20" s="176"/>
      <c r="H20" s="176"/>
      <c r="I20" s="176"/>
      <c r="J20" s="176"/>
    </row>
    <row r="21" spans="1:10" ht="15" x14ac:dyDescent="0.25">
      <c r="A21" s="125" t="s">
        <v>96</v>
      </c>
      <c r="B21" s="126"/>
      <c r="C21" s="251"/>
      <c r="D21" s="252"/>
      <c r="E21" s="252"/>
      <c r="F21" s="252"/>
      <c r="G21" s="252"/>
      <c r="H21" s="252"/>
      <c r="I21" s="252"/>
      <c r="J21" s="252"/>
    </row>
    <row r="22" spans="1:10" ht="15" x14ac:dyDescent="0.25">
      <c r="A22" s="125" t="s">
        <v>97</v>
      </c>
      <c r="B22" s="126"/>
      <c r="C22" s="251"/>
      <c r="D22" s="252"/>
      <c r="E22" s="252"/>
      <c r="F22" s="252"/>
      <c r="G22" s="252"/>
      <c r="H22" s="252"/>
      <c r="I22" s="252"/>
      <c r="J22" s="252"/>
    </row>
    <row r="23" spans="1:10" ht="15" x14ac:dyDescent="0.25">
      <c r="A23" s="125" t="s">
        <v>98</v>
      </c>
      <c r="B23" s="126"/>
      <c r="C23" s="251"/>
      <c r="D23" s="252"/>
      <c r="E23" s="252"/>
      <c r="F23" s="252"/>
      <c r="G23" s="252"/>
      <c r="H23" s="252"/>
      <c r="I23" s="252"/>
      <c r="J23" s="252"/>
    </row>
    <row r="24" spans="1:10" ht="15" x14ac:dyDescent="0.25">
      <c r="A24" s="125" t="s">
        <v>126</v>
      </c>
      <c r="B24" s="126"/>
      <c r="C24" s="253"/>
      <c r="D24" s="243"/>
      <c r="E24" s="243"/>
      <c r="F24" s="243"/>
      <c r="G24" s="243"/>
      <c r="H24" s="177" t="s">
        <v>50</v>
      </c>
      <c r="I24" s="238"/>
      <c r="J24" s="243"/>
    </row>
    <row r="25" spans="1:10" ht="15" x14ac:dyDescent="0.25">
      <c r="A25" s="125" t="s">
        <v>94</v>
      </c>
      <c r="B25" s="147"/>
      <c r="C25" s="237"/>
      <c r="D25" s="237"/>
      <c r="E25" s="237"/>
      <c r="F25" s="237"/>
      <c r="G25" s="237"/>
      <c r="H25" s="237"/>
      <c r="I25" s="237"/>
      <c r="J25" s="237"/>
    </row>
    <row r="26" spans="1:10" s="58" customFormat="1" ht="15" x14ac:dyDescent="0.25">
      <c r="A26" s="125"/>
      <c r="B26" s="131"/>
      <c r="C26" s="131"/>
      <c r="D26" s="131"/>
      <c r="E26" s="131"/>
      <c r="F26" s="131"/>
      <c r="G26" s="131"/>
      <c r="H26" s="131"/>
      <c r="I26" s="131"/>
      <c r="J26" s="131"/>
    </row>
    <row r="27" spans="1:10" ht="106.5" customHeight="1" x14ac:dyDescent="0.2">
      <c r="A27" s="246"/>
      <c r="B27" s="247"/>
      <c r="C27" s="247"/>
      <c r="D27" s="247"/>
      <c r="E27" s="247"/>
      <c r="F27" s="247"/>
      <c r="G27" s="247"/>
      <c r="H27" s="247"/>
      <c r="I27" s="247"/>
      <c r="J27" s="248"/>
    </row>
    <row r="28" spans="1:10" ht="10.5" customHeight="1" x14ac:dyDescent="0.2">
      <c r="A28" s="64"/>
      <c r="B28" s="65"/>
      <c r="C28" s="65"/>
      <c r="D28" s="65"/>
      <c r="E28" s="65"/>
      <c r="F28" s="65"/>
      <c r="G28" s="65"/>
      <c r="H28" s="65"/>
      <c r="I28" s="64"/>
      <c r="J28" s="59"/>
    </row>
    <row r="29" spans="1:10" ht="27" customHeight="1" x14ac:dyDescent="0.25">
      <c r="A29" s="125" t="s">
        <v>102</v>
      </c>
      <c r="B29" s="125"/>
      <c r="C29" s="237"/>
      <c r="D29" s="237"/>
      <c r="E29" s="237"/>
      <c r="F29" s="237"/>
      <c r="G29" s="237"/>
      <c r="H29" s="150" t="s">
        <v>49</v>
      </c>
      <c r="I29" s="254"/>
      <c r="J29" s="254"/>
    </row>
    <row r="30" spans="1:10" ht="15" x14ac:dyDescent="0.25">
      <c r="A30" s="125"/>
      <c r="B30" s="126"/>
      <c r="C30" s="147"/>
      <c r="D30" s="147"/>
      <c r="E30" s="147"/>
      <c r="F30" s="147"/>
      <c r="G30" s="147"/>
      <c r="H30" s="127"/>
      <c r="I30" s="126"/>
      <c r="J30" s="126"/>
    </row>
    <row r="31" spans="1:10" ht="14.25" x14ac:dyDescent="0.2">
      <c r="A31" s="176" t="s">
        <v>99</v>
      </c>
      <c r="B31" s="231"/>
      <c r="C31" s="231"/>
      <c r="D31" s="231"/>
      <c r="E31" s="231"/>
      <c r="F31" s="231"/>
      <c r="G31" s="231"/>
      <c r="H31" s="231"/>
      <c r="I31" s="231"/>
      <c r="J31" s="232"/>
    </row>
    <row r="32" spans="1:10" ht="15" x14ac:dyDescent="0.2">
      <c r="A32" s="233"/>
      <c r="B32" s="232"/>
      <c r="C32" s="232"/>
      <c r="D32" s="232"/>
      <c r="E32" s="232"/>
      <c r="F32" s="232"/>
      <c r="G32" s="232"/>
      <c r="H32" s="232"/>
      <c r="I32" s="232"/>
      <c r="J32" s="232"/>
    </row>
    <row r="33" spans="1:10" ht="15" x14ac:dyDescent="0.25">
      <c r="A33" s="231" t="s">
        <v>130</v>
      </c>
      <c r="B33" s="231"/>
      <c r="C33" s="234"/>
      <c r="D33" s="234"/>
      <c r="E33" s="234"/>
      <c r="F33" s="234"/>
      <c r="G33" s="234"/>
      <c r="H33" s="234"/>
      <c r="I33" s="235"/>
      <c r="J33" s="232"/>
    </row>
    <row r="34" spans="1:10" ht="15" x14ac:dyDescent="0.25">
      <c r="A34" s="236" t="s">
        <v>131</v>
      </c>
      <c r="B34" s="236"/>
      <c r="C34" s="232"/>
      <c r="D34" s="234"/>
      <c r="E34" s="234"/>
      <c r="F34" s="234"/>
      <c r="G34" s="234"/>
      <c r="H34" s="234"/>
      <c r="I34" s="235"/>
      <c r="J34" s="232"/>
    </row>
    <row r="35" spans="1:10" ht="15" x14ac:dyDescent="0.25">
      <c r="A35" s="231" t="s">
        <v>132</v>
      </c>
      <c r="B35" s="231"/>
      <c r="C35" s="234"/>
      <c r="D35" s="234"/>
      <c r="E35" s="234"/>
      <c r="F35" s="234"/>
      <c r="G35" s="234"/>
      <c r="H35" s="234"/>
      <c r="I35" s="235"/>
      <c r="J35" s="232"/>
    </row>
    <row r="36" spans="1:10" ht="15" x14ac:dyDescent="0.25">
      <c r="A36" s="231" t="s">
        <v>133</v>
      </c>
      <c r="B36" s="231"/>
      <c r="C36" s="234"/>
      <c r="D36" s="234"/>
      <c r="E36" s="234"/>
      <c r="F36" s="234"/>
      <c r="G36" s="234"/>
      <c r="H36" s="234"/>
      <c r="I36" s="235"/>
      <c r="J36" s="232"/>
    </row>
    <row r="37" spans="1:10" s="70" customFormat="1" x14ac:dyDescent="0.2">
      <c r="A37" s="232"/>
      <c r="B37" s="232"/>
      <c r="C37" s="232"/>
      <c r="D37" s="232"/>
      <c r="E37" s="232"/>
      <c r="F37" s="232"/>
      <c r="G37" s="232"/>
      <c r="H37" s="232"/>
      <c r="I37" s="232"/>
      <c r="J37" s="232"/>
    </row>
    <row r="38" spans="1:10" ht="15" x14ac:dyDescent="0.25">
      <c r="A38" s="163"/>
      <c r="B38" s="249"/>
      <c r="C38" s="250"/>
      <c r="D38" s="59"/>
      <c r="E38" s="59"/>
      <c r="F38" s="59"/>
      <c r="G38" s="59"/>
      <c r="H38" s="59"/>
      <c r="I38" s="59"/>
      <c r="J38" s="59"/>
    </row>
    <row r="39" spans="1:10" x14ac:dyDescent="0.2">
      <c r="A39" s="71"/>
      <c r="B39" s="71"/>
      <c r="C39" s="71"/>
      <c r="D39" s="59"/>
      <c r="E39" s="59"/>
      <c r="F39" s="59"/>
      <c r="G39" s="59"/>
      <c r="H39" s="59"/>
      <c r="I39" s="59"/>
      <c r="J39" s="59"/>
    </row>
  </sheetData>
  <sheetProtection password="C41E" sheet="1" objects="1" scenarios="1"/>
  <mergeCells count="25">
    <mergeCell ref="C25:J25"/>
    <mergeCell ref="A27:J27"/>
    <mergeCell ref="B38:C38"/>
    <mergeCell ref="C18:J18"/>
    <mergeCell ref="C21:J21"/>
    <mergeCell ref="C22:J22"/>
    <mergeCell ref="C23:J23"/>
    <mergeCell ref="C24:G24"/>
    <mergeCell ref="I24:J24"/>
    <mergeCell ref="C29:G29"/>
    <mergeCell ref="I29:J29"/>
    <mergeCell ref="C17:G17"/>
    <mergeCell ref="I17:J17"/>
    <mergeCell ref="A3:J3"/>
    <mergeCell ref="A4:J4"/>
    <mergeCell ref="A5:J5"/>
    <mergeCell ref="A6:J6"/>
    <mergeCell ref="C10:J10"/>
    <mergeCell ref="C11:G11"/>
    <mergeCell ref="I11:J11"/>
    <mergeCell ref="C12:E12"/>
    <mergeCell ref="H12:I12"/>
    <mergeCell ref="C14:J14"/>
    <mergeCell ref="C15:J15"/>
    <mergeCell ref="C16:J16"/>
  </mergeCells>
  <pageMargins left="0.2" right="0.2" top="0.75" bottom="0.75" header="0.3" footer="0.3"/>
  <pageSetup scale="9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9"/>
  <sheetViews>
    <sheetView view="pageBreakPreview" topLeftCell="A24" zoomScaleNormal="100" zoomScaleSheetLayoutView="100" workbookViewId="0">
      <selection activeCell="A3" sqref="A3:K3"/>
    </sheetView>
  </sheetViews>
  <sheetFormatPr defaultRowHeight="12.75" x14ac:dyDescent="0.2"/>
  <cols>
    <col min="1" max="1" width="11.7109375" customWidth="1"/>
    <col min="2" max="2" width="11.85546875" customWidth="1"/>
    <col min="3" max="3" width="15.42578125" customWidth="1"/>
    <col min="4" max="4" width="14.140625" customWidth="1"/>
    <col min="5" max="5" width="1.85546875" customWidth="1"/>
    <col min="11" max="11" width="12" customWidth="1"/>
  </cols>
  <sheetData>
    <row r="1" spans="1:11" ht="18" x14ac:dyDescent="0.25">
      <c r="A1" s="241" t="str">
        <f>'Application Cover'!A4:J4</f>
        <v>Lighting Retrofit</v>
      </c>
      <c r="B1" s="241"/>
      <c r="C1" s="241"/>
      <c r="D1" s="241"/>
      <c r="E1" s="241"/>
      <c r="F1" s="241"/>
      <c r="G1" s="241"/>
      <c r="H1" s="241"/>
      <c r="I1" s="241"/>
      <c r="J1" s="241"/>
      <c r="K1" s="241"/>
    </row>
    <row r="2" spans="1:11" ht="18" x14ac:dyDescent="0.25">
      <c r="A2" s="241" t="str">
        <f>'Application Cover'!A5:J5</f>
        <v>2015 Rebate Application</v>
      </c>
      <c r="B2" s="241"/>
      <c r="C2" s="241"/>
      <c r="D2" s="241"/>
      <c r="E2" s="241"/>
      <c r="F2" s="241"/>
      <c r="G2" s="241"/>
      <c r="H2" s="241"/>
      <c r="I2" s="241"/>
      <c r="J2" s="241"/>
      <c r="K2" s="241"/>
    </row>
    <row r="3" spans="1:11" ht="15" x14ac:dyDescent="0.25">
      <c r="A3" s="259" t="str">
        <f>'Application Cover'!A6</f>
        <v>Wright-Hennepin Cooperative Electric Association, PO Box 330, Rockford, MN 55373 Ph: (763) 477-3000</v>
      </c>
      <c r="B3" s="259"/>
      <c r="C3" s="259"/>
      <c r="D3" s="259"/>
      <c r="E3" s="259"/>
      <c r="F3" s="259"/>
      <c r="G3" s="259"/>
      <c r="H3" s="259"/>
      <c r="I3" s="259"/>
      <c r="J3" s="259"/>
      <c r="K3" s="259"/>
    </row>
    <row r="4" spans="1:11" x14ac:dyDescent="0.2">
      <c r="A4" s="70"/>
      <c r="B4" s="70"/>
      <c r="C4" s="70"/>
      <c r="D4" s="70"/>
      <c r="E4" s="70"/>
      <c r="F4" s="70"/>
      <c r="G4" s="70"/>
      <c r="H4" s="70"/>
      <c r="I4" s="70"/>
      <c r="J4" s="70"/>
      <c r="K4" s="70"/>
    </row>
    <row r="5" spans="1:11" x14ac:dyDescent="0.2">
      <c r="A5" s="70"/>
      <c r="B5" s="70"/>
      <c r="C5" s="70"/>
      <c r="D5" s="70"/>
      <c r="E5" s="70"/>
      <c r="F5" s="70"/>
      <c r="G5" s="70"/>
      <c r="H5" s="70"/>
      <c r="I5" s="70"/>
      <c r="J5" s="70"/>
      <c r="K5" s="70"/>
    </row>
    <row r="6" spans="1:11" x14ac:dyDescent="0.2">
      <c r="A6" s="70"/>
      <c r="B6" s="70"/>
      <c r="C6" s="70"/>
      <c r="D6" s="70"/>
      <c r="E6" s="70"/>
      <c r="F6" s="70"/>
      <c r="G6" s="70"/>
      <c r="H6" s="70"/>
      <c r="I6" s="70"/>
      <c r="J6" s="70"/>
      <c r="K6" s="70"/>
    </row>
    <row r="7" spans="1:11" x14ac:dyDescent="0.2">
      <c r="A7" s="70"/>
      <c r="B7" s="70"/>
      <c r="C7" s="70"/>
      <c r="D7" s="70"/>
      <c r="E7" s="70"/>
      <c r="F7" s="70"/>
      <c r="G7" s="70"/>
      <c r="H7" s="70"/>
      <c r="I7" s="70"/>
      <c r="J7" s="70"/>
      <c r="K7" s="70"/>
    </row>
    <row r="8" spans="1:11" x14ac:dyDescent="0.2">
      <c r="A8" s="70"/>
      <c r="B8" s="70"/>
      <c r="C8" s="70"/>
      <c r="D8" s="70"/>
      <c r="E8" s="70"/>
      <c r="F8" s="70"/>
      <c r="G8" s="70"/>
      <c r="H8" s="70"/>
      <c r="I8" s="70"/>
      <c r="J8" s="70"/>
      <c r="K8" s="70"/>
    </row>
    <row r="9" spans="1:11" ht="14.25" x14ac:dyDescent="0.2">
      <c r="A9" s="75"/>
      <c r="B9" s="75"/>
      <c r="C9" s="75"/>
      <c r="D9" s="75"/>
      <c r="E9" s="75"/>
      <c r="F9" s="75"/>
      <c r="G9" s="75"/>
      <c r="H9" s="75"/>
      <c r="I9" s="75"/>
      <c r="J9" s="75"/>
      <c r="K9" s="70"/>
    </row>
    <row r="10" spans="1:11" ht="14.25" x14ac:dyDescent="0.2">
      <c r="A10" s="75"/>
      <c r="B10" s="75"/>
      <c r="C10" s="75"/>
      <c r="D10" s="75"/>
      <c r="E10" s="75"/>
      <c r="F10" s="75"/>
      <c r="G10" s="75"/>
      <c r="H10" s="75"/>
      <c r="I10" s="75"/>
      <c r="J10" s="75"/>
      <c r="K10" s="70"/>
    </row>
    <row r="11" spans="1:11" ht="14.25" x14ac:dyDescent="0.2">
      <c r="A11" s="75"/>
      <c r="B11" s="75"/>
      <c r="C11" s="75"/>
      <c r="D11" s="75"/>
      <c r="E11" s="75"/>
      <c r="F11" s="75"/>
      <c r="G11" s="75"/>
      <c r="H11" s="75"/>
      <c r="I11" s="75"/>
      <c r="J11" s="75"/>
      <c r="K11" s="70"/>
    </row>
    <row r="12" spans="1:11" ht="14.25" x14ac:dyDescent="0.2">
      <c r="A12" s="75"/>
      <c r="B12" s="75"/>
      <c r="C12" s="75"/>
      <c r="D12" s="75"/>
      <c r="E12" s="75"/>
      <c r="F12" s="75"/>
      <c r="G12" s="75"/>
      <c r="H12" s="75"/>
      <c r="I12" s="75"/>
      <c r="J12" s="149"/>
      <c r="K12" s="70"/>
    </row>
    <row r="13" spans="1:11" ht="14.25" x14ac:dyDescent="0.2">
      <c r="A13" s="75"/>
      <c r="B13" s="75"/>
      <c r="C13" s="75"/>
      <c r="D13" s="75"/>
      <c r="E13" s="75"/>
      <c r="F13" s="75"/>
      <c r="G13" s="75"/>
      <c r="H13" s="75"/>
      <c r="I13" s="75"/>
      <c r="J13" s="75"/>
      <c r="K13" s="70"/>
    </row>
    <row r="14" spans="1:11" ht="14.25" x14ac:dyDescent="0.2">
      <c r="A14" s="75"/>
      <c r="B14" s="75"/>
      <c r="C14" s="75"/>
      <c r="D14" s="75"/>
      <c r="E14" s="75"/>
      <c r="F14" s="75"/>
      <c r="G14" s="75"/>
      <c r="H14" s="75"/>
      <c r="I14" s="75"/>
      <c r="J14" s="75"/>
      <c r="K14" s="70"/>
    </row>
    <row r="15" spans="1:11" ht="14.25" x14ac:dyDescent="0.2">
      <c r="A15" s="75"/>
      <c r="B15" s="75"/>
      <c r="C15" s="75"/>
      <c r="D15" s="75"/>
      <c r="E15" s="75"/>
      <c r="F15" s="75"/>
      <c r="G15" s="75"/>
      <c r="H15" s="75"/>
      <c r="I15" s="75"/>
      <c r="J15" s="75"/>
      <c r="K15" s="70"/>
    </row>
    <row r="16" spans="1:11" ht="14.25" x14ac:dyDescent="0.2">
      <c r="A16" s="75"/>
      <c r="B16" s="75"/>
      <c r="C16" s="75"/>
      <c r="D16" s="75"/>
      <c r="E16" s="75"/>
      <c r="F16" s="75"/>
      <c r="G16" s="75"/>
      <c r="H16" s="75"/>
      <c r="I16" s="75"/>
      <c r="J16" s="75"/>
      <c r="K16" s="70"/>
    </row>
    <row r="17" spans="1:11" ht="14.25" x14ac:dyDescent="0.2">
      <c r="A17" s="75"/>
      <c r="B17" s="75"/>
      <c r="C17" s="75"/>
      <c r="D17" s="75"/>
      <c r="E17" s="75"/>
      <c r="F17" s="75"/>
      <c r="G17" s="75"/>
      <c r="H17" s="75"/>
      <c r="I17" s="75"/>
      <c r="J17" s="75"/>
      <c r="K17" s="70"/>
    </row>
    <row r="18" spans="1:11" ht="14.25" x14ac:dyDescent="0.2">
      <c r="A18" s="75"/>
      <c r="B18" s="75"/>
      <c r="C18" s="75"/>
      <c r="D18" s="75"/>
      <c r="E18" s="75"/>
      <c r="F18" s="75"/>
      <c r="G18" s="75"/>
      <c r="H18" s="75"/>
      <c r="I18" s="75"/>
      <c r="J18" s="75"/>
      <c r="K18" s="70"/>
    </row>
    <row r="19" spans="1:11" ht="14.25" x14ac:dyDescent="0.2">
      <c r="A19" s="75"/>
      <c r="B19" s="75"/>
      <c r="C19" s="75"/>
      <c r="D19" s="75"/>
      <c r="E19" s="75"/>
      <c r="F19" s="75"/>
      <c r="G19" s="75"/>
      <c r="H19" s="75"/>
      <c r="I19" s="75"/>
      <c r="J19" s="75"/>
      <c r="K19" s="70"/>
    </row>
    <row r="20" spans="1:11" ht="14.25" x14ac:dyDescent="0.2">
      <c r="A20" s="75"/>
      <c r="B20" s="75"/>
      <c r="C20" s="75"/>
      <c r="D20" s="75"/>
      <c r="E20" s="75"/>
      <c r="F20" s="75"/>
      <c r="G20" s="75"/>
      <c r="H20" s="75"/>
      <c r="I20" s="75"/>
      <c r="J20" s="75"/>
      <c r="K20" s="70"/>
    </row>
    <row r="21" spans="1:11" ht="14.25" x14ac:dyDescent="0.2">
      <c r="A21" s="75"/>
      <c r="B21" s="75"/>
      <c r="C21" s="75"/>
      <c r="D21" s="75"/>
      <c r="E21" s="75"/>
      <c r="F21" s="75"/>
      <c r="G21" s="75"/>
      <c r="H21" s="75"/>
      <c r="I21" s="75"/>
      <c r="J21" s="75"/>
      <c r="K21" s="70"/>
    </row>
    <row r="22" spans="1:11" ht="14.25" x14ac:dyDescent="0.2">
      <c r="A22" s="75"/>
      <c r="B22" s="75"/>
      <c r="C22" s="75"/>
      <c r="D22" s="75"/>
      <c r="E22" s="75"/>
      <c r="F22" s="75"/>
      <c r="G22" s="75"/>
      <c r="H22" s="75"/>
      <c r="I22" s="75"/>
      <c r="J22" s="75"/>
      <c r="K22" s="70"/>
    </row>
    <row r="23" spans="1:11" ht="14.25" x14ac:dyDescent="0.2">
      <c r="A23" s="75"/>
      <c r="B23" s="75"/>
      <c r="C23" s="75"/>
      <c r="D23" s="75"/>
      <c r="E23" s="75"/>
      <c r="F23" s="75"/>
      <c r="G23" s="75"/>
      <c r="H23" s="75"/>
      <c r="I23" s="75"/>
      <c r="J23" s="75"/>
      <c r="K23" s="70"/>
    </row>
    <row r="24" spans="1:11" ht="14.25" x14ac:dyDescent="0.2">
      <c r="A24" s="75"/>
      <c r="B24" s="75"/>
      <c r="C24" s="75"/>
      <c r="D24" s="75"/>
      <c r="E24" s="75"/>
      <c r="F24" s="75"/>
      <c r="G24" s="75"/>
      <c r="H24" s="75"/>
      <c r="I24" s="75"/>
      <c r="J24" s="75"/>
      <c r="K24" s="70"/>
    </row>
    <row r="25" spans="1:11" ht="14.25" x14ac:dyDescent="0.2">
      <c r="A25" s="75"/>
      <c r="B25" s="148"/>
      <c r="C25" s="75"/>
      <c r="D25" s="75"/>
      <c r="E25" s="75"/>
      <c r="F25" s="75"/>
      <c r="G25" s="75"/>
      <c r="H25" s="75"/>
      <c r="I25" s="75"/>
      <c r="J25" s="75"/>
      <c r="K25" s="70"/>
    </row>
    <row r="26" spans="1:11" s="58" customFormat="1" ht="14.25" x14ac:dyDescent="0.2">
      <c r="A26" s="75"/>
      <c r="B26" s="75"/>
      <c r="C26" s="75"/>
      <c r="D26" s="75"/>
      <c r="E26" s="75"/>
      <c r="F26" s="75"/>
      <c r="G26" s="75"/>
      <c r="H26" s="75"/>
      <c r="I26" s="75"/>
      <c r="J26" s="75"/>
      <c r="K26" s="70"/>
    </row>
    <row r="27" spans="1:11" x14ac:dyDescent="0.2">
      <c r="A27" s="70"/>
      <c r="B27" s="70"/>
      <c r="C27" s="70"/>
      <c r="D27" s="70"/>
      <c r="E27" s="70"/>
      <c r="F27" s="70"/>
      <c r="G27" s="70"/>
      <c r="H27" s="70"/>
      <c r="I27" s="70"/>
      <c r="J27" s="70"/>
      <c r="K27" s="70"/>
    </row>
    <row r="28" spans="1:11" x14ac:dyDescent="0.2">
      <c r="A28" s="70"/>
      <c r="B28" s="70"/>
      <c r="C28" s="70"/>
      <c r="D28" s="230"/>
      <c r="E28" s="230"/>
      <c r="F28" s="230"/>
      <c r="G28" s="230"/>
      <c r="H28" s="230"/>
      <c r="I28" s="70"/>
      <c r="J28" s="70"/>
      <c r="K28" s="70"/>
    </row>
    <row r="29" spans="1:11" ht="14.25" x14ac:dyDescent="0.2">
      <c r="A29" s="75"/>
      <c r="B29" s="75"/>
      <c r="C29" s="149"/>
      <c r="D29" s="148"/>
      <c r="E29" s="148"/>
      <c r="F29" s="148"/>
      <c r="G29" s="148"/>
      <c r="H29" s="148"/>
      <c r="I29" s="149"/>
      <c r="J29" s="149"/>
      <c r="K29" s="70"/>
    </row>
    <row r="30" spans="1:11" ht="14.25" x14ac:dyDescent="0.2">
      <c r="A30" s="75"/>
      <c r="B30" s="75"/>
      <c r="C30" s="75"/>
      <c r="D30" s="148"/>
      <c r="E30" s="148"/>
      <c r="F30" s="148"/>
      <c r="G30" s="148"/>
      <c r="H30" s="148"/>
      <c r="I30" s="75"/>
      <c r="J30" s="75"/>
      <c r="K30" s="70"/>
    </row>
    <row r="31" spans="1:11" ht="14.25" x14ac:dyDescent="0.2">
      <c r="A31" s="75"/>
      <c r="B31" s="75"/>
      <c r="C31" s="75"/>
      <c r="D31" s="148"/>
      <c r="E31" s="148"/>
      <c r="F31" s="148"/>
      <c r="G31" s="148"/>
      <c r="H31" s="148"/>
      <c r="I31" s="75"/>
      <c r="J31" s="75"/>
      <c r="K31" s="70"/>
    </row>
    <row r="32" spans="1:11" x14ac:dyDescent="0.2">
      <c r="A32" s="70"/>
      <c r="B32" s="70"/>
      <c r="C32" s="70"/>
      <c r="D32" s="230"/>
      <c r="E32" s="230"/>
      <c r="F32" s="230"/>
      <c r="G32" s="230"/>
      <c r="H32" s="230"/>
      <c r="I32" s="70"/>
      <c r="J32" s="70"/>
      <c r="K32" s="70"/>
    </row>
    <row r="33" spans="1:11" x14ac:dyDescent="0.2">
      <c r="A33" s="70"/>
      <c r="B33" s="70"/>
      <c r="C33" s="70"/>
      <c r="D33" s="230"/>
      <c r="E33" s="230"/>
      <c r="F33" s="230"/>
      <c r="G33" s="230"/>
      <c r="H33" s="230"/>
      <c r="I33" s="70"/>
      <c r="J33" s="70"/>
      <c r="K33" s="70"/>
    </row>
    <row r="34" spans="1:11" x14ac:dyDescent="0.2">
      <c r="A34" s="70"/>
      <c r="B34" s="70"/>
      <c r="C34" s="70"/>
      <c r="D34" s="230"/>
      <c r="E34" s="230"/>
      <c r="F34" s="230"/>
      <c r="G34" s="230"/>
      <c r="H34" s="230"/>
      <c r="I34" s="70"/>
      <c r="J34" s="70"/>
      <c r="K34" s="70"/>
    </row>
    <row r="35" spans="1:11" x14ac:dyDescent="0.2">
      <c r="A35" s="70"/>
      <c r="B35" s="70"/>
      <c r="C35" s="70"/>
      <c r="D35" s="230"/>
      <c r="E35" s="230"/>
      <c r="F35" s="230"/>
      <c r="G35" s="230"/>
      <c r="H35" s="230"/>
      <c r="I35" s="70"/>
      <c r="J35" s="70"/>
      <c r="K35" s="70"/>
    </row>
    <row r="36" spans="1:11" x14ac:dyDescent="0.2">
      <c r="A36" s="70"/>
      <c r="B36" s="70"/>
      <c r="C36" s="70"/>
      <c r="D36" s="230"/>
      <c r="E36" s="230"/>
      <c r="F36" s="230"/>
      <c r="G36" s="230"/>
      <c r="H36" s="230"/>
      <c r="I36" s="70"/>
      <c r="J36" s="70"/>
      <c r="K36" s="70"/>
    </row>
    <row r="37" spans="1:11" s="70" customFormat="1" x14ac:dyDescent="0.2">
      <c r="D37" s="230"/>
      <c r="E37" s="230"/>
      <c r="F37" s="230"/>
      <c r="G37" s="230"/>
      <c r="H37" s="230"/>
    </row>
    <row r="38" spans="1:11" x14ac:dyDescent="0.2">
      <c r="A38" s="70"/>
      <c r="B38" s="70"/>
      <c r="C38" s="70"/>
      <c r="D38" s="230"/>
      <c r="E38" s="230"/>
      <c r="F38" s="230"/>
      <c r="G38" s="230"/>
      <c r="H38" s="230"/>
      <c r="I38" s="70"/>
      <c r="J38" s="70"/>
      <c r="K38" s="70"/>
    </row>
    <row r="39" spans="1:11" x14ac:dyDescent="0.2">
      <c r="A39" s="70"/>
      <c r="B39" s="70"/>
      <c r="C39" s="70"/>
      <c r="D39" s="230"/>
      <c r="E39" s="230"/>
      <c r="F39" s="230"/>
      <c r="G39" s="230"/>
      <c r="H39" s="230"/>
      <c r="I39" s="70"/>
      <c r="J39" s="70"/>
      <c r="K39" s="70"/>
    </row>
    <row r="40" spans="1:11" x14ac:dyDescent="0.2">
      <c r="A40" s="70"/>
      <c r="B40" s="70"/>
      <c r="C40" s="70"/>
      <c r="D40" s="70"/>
      <c r="E40" s="70"/>
      <c r="F40" s="70"/>
      <c r="G40" s="70"/>
      <c r="H40" s="70"/>
      <c r="I40" s="70"/>
      <c r="J40" s="70"/>
      <c r="K40" s="70"/>
    </row>
    <row r="41" spans="1:11" x14ac:dyDescent="0.2">
      <c r="A41" s="70"/>
      <c r="B41" s="70"/>
      <c r="C41" s="70"/>
      <c r="D41" s="70"/>
      <c r="E41" s="70"/>
      <c r="F41" s="70"/>
      <c r="G41" s="70"/>
      <c r="H41" s="70"/>
      <c r="I41" s="70"/>
      <c r="J41" s="70"/>
      <c r="K41" s="70"/>
    </row>
    <row r="42" spans="1:11" ht="15" x14ac:dyDescent="0.25">
      <c r="A42" s="255" t="s">
        <v>53</v>
      </c>
      <c r="B42" s="255"/>
      <c r="C42" s="255"/>
      <c r="D42" s="255"/>
      <c r="E42" s="70"/>
      <c r="F42" s="70"/>
      <c r="G42" s="70"/>
      <c r="H42" s="70"/>
      <c r="I42" s="70"/>
      <c r="J42" s="70"/>
      <c r="K42" s="70"/>
    </row>
    <row r="43" spans="1:11" ht="45" x14ac:dyDescent="0.25">
      <c r="A43" s="72" t="s">
        <v>54</v>
      </c>
      <c r="B43" s="73" t="s">
        <v>57</v>
      </c>
      <c r="C43" s="73" t="s">
        <v>55</v>
      </c>
      <c r="D43" s="73" t="s">
        <v>60</v>
      </c>
      <c r="E43" s="70"/>
      <c r="F43" s="70"/>
      <c r="G43" s="70"/>
      <c r="H43" s="70"/>
      <c r="I43" s="70"/>
      <c r="J43" s="70"/>
      <c r="K43" s="70"/>
    </row>
    <row r="44" spans="1:11" ht="15" x14ac:dyDescent="0.25">
      <c r="A44" s="72">
        <v>1</v>
      </c>
      <c r="B44" s="72">
        <v>3.08</v>
      </c>
      <c r="C44" s="72">
        <v>3.11</v>
      </c>
      <c r="D44" s="72" t="s">
        <v>23</v>
      </c>
      <c r="E44" s="70"/>
      <c r="F44" s="70"/>
      <c r="G44" s="70"/>
      <c r="H44" s="70"/>
      <c r="I44" s="70"/>
      <c r="J44" s="70"/>
      <c r="K44" s="70"/>
    </row>
    <row r="45" spans="1:11" ht="15" x14ac:dyDescent="0.25">
      <c r="A45" s="72">
        <v>2</v>
      </c>
      <c r="B45" s="74">
        <v>1.6</v>
      </c>
      <c r="C45" s="72">
        <v>1.58</v>
      </c>
      <c r="D45" s="72">
        <v>1.55</v>
      </c>
      <c r="E45" s="70"/>
      <c r="F45" s="70"/>
      <c r="G45" s="70"/>
      <c r="H45" s="70"/>
      <c r="I45" s="70"/>
      <c r="J45" s="70"/>
      <c r="K45" s="70"/>
    </row>
    <row r="46" spans="1:11" ht="15" x14ac:dyDescent="0.25">
      <c r="A46" s="72">
        <v>3</v>
      </c>
      <c r="B46" s="72">
        <v>1.04</v>
      </c>
      <c r="C46" s="72">
        <v>1.05</v>
      </c>
      <c r="D46" s="72">
        <v>1.04</v>
      </c>
      <c r="E46" s="70"/>
      <c r="F46" s="70"/>
      <c r="G46" s="70"/>
      <c r="H46" s="70"/>
      <c r="I46" s="70"/>
      <c r="J46" s="70"/>
      <c r="K46" s="70"/>
    </row>
    <row r="47" spans="1:11" ht="15" x14ac:dyDescent="0.25">
      <c r="A47" s="72">
        <v>4</v>
      </c>
      <c r="B47" s="72">
        <v>0.79</v>
      </c>
      <c r="C47" s="74">
        <v>0.8</v>
      </c>
      <c r="D47" s="72">
        <v>0.77</v>
      </c>
      <c r="E47" s="70"/>
      <c r="F47" s="70"/>
      <c r="G47" s="70"/>
      <c r="H47" s="70"/>
      <c r="I47" s="70"/>
      <c r="J47" s="70"/>
      <c r="K47" s="70"/>
    </row>
    <row r="48" spans="1:11" ht="14.25" x14ac:dyDescent="0.2">
      <c r="A48" s="75"/>
      <c r="B48" s="75"/>
      <c r="C48" s="75"/>
      <c r="D48" s="75"/>
      <c r="E48" s="70"/>
      <c r="F48" s="70"/>
      <c r="G48" s="70"/>
      <c r="H48" s="70"/>
      <c r="I48" s="70"/>
      <c r="J48" s="70"/>
      <c r="K48" s="70"/>
    </row>
    <row r="49" spans="1:11" ht="15" x14ac:dyDescent="0.25">
      <c r="A49" s="256" t="s">
        <v>56</v>
      </c>
      <c r="B49" s="257"/>
      <c r="C49" s="257"/>
      <c r="D49" s="258"/>
      <c r="E49" s="70"/>
      <c r="F49" s="70"/>
      <c r="G49" s="70"/>
      <c r="H49" s="70"/>
      <c r="I49" s="70"/>
      <c r="J49" s="70"/>
      <c r="K49" s="70"/>
    </row>
    <row r="50" spans="1:11" ht="45" x14ac:dyDescent="0.25">
      <c r="A50" s="72" t="s">
        <v>54</v>
      </c>
      <c r="B50" s="73" t="s">
        <v>57</v>
      </c>
      <c r="C50" s="73" t="s">
        <v>58</v>
      </c>
      <c r="D50" s="73" t="s">
        <v>59</v>
      </c>
      <c r="E50" s="70"/>
      <c r="F50" s="70"/>
      <c r="G50" s="70"/>
      <c r="H50" s="70"/>
      <c r="I50" s="70"/>
      <c r="J50" s="70"/>
      <c r="K50" s="70"/>
    </row>
    <row r="51" spans="1:11" ht="15" x14ac:dyDescent="0.25">
      <c r="A51" s="72">
        <v>1</v>
      </c>
      <c r="B51" s="72">
        <v>2.84</v>
      </c>
      <c r="C51" s="72">
        <v>2.84</v>
      </c>
      <c r="D51" s="72" t="s">
        <v>23</v>
      </c>
      <c r="E51" s="70"/>
      <c r="F51" s="70"/>
      <c r="G51" s="70"/>
      <c r="H51" s="70"/>
      <c r="I51" s="70"/>
      <c r="J51" s="70"/>
      <c r="K51" s="70"/>
    </row>
    <row r="52" spans="1:11" ht="15" x14ac:dyDescent="0.25">
      <c r="A52" s="72">
        <v>2</v>
      </c>
      <c r="B52" s="74">
        <v>1.48</v>
      </c>
      <c r="C52" s="72">
        <v>1.47</v>
      </c>
      <c r="D52" s="72" t="s">
        <v>23</v>
      </c>
      <c r="E52" s="70"/>
      <c r="F52" s="70"/>
      <c r="G52" s="70"/>
      <c r="H52" s="70"/>
      <c r="I52" s="70"/>
      <c r="J52" s="70"/>
      <c r="K52" s="70"/>
    </row>
    <row r="53" spans="1:11" ht="15" x14ac:dyDescent="0.25">
      <c r="A53" s="72">
        <v>3</v>
      </c>
      <c r="B53" s="72">
        <v>0.97</v>
      </c>
      <c r="C53" s="74">
        <v>1</v>
      </c>
      <c r="D53" s="72" t="s">
        <v>23</v>
      </c>
      <c r="E53" s="70"/>
      <c r="F53" s="70"/>
      <c r="G53" s="70"/>
      <c r="H53" s="70"/>
      <c r="I53" s="70"/>
      <c r="J53" s="70"/>
      <c r="K53" s="70"/>
    </row>
    <row r="54" spans="1:11" ht="15" x14ac:dyDescent="0.25">
      <c r="A54" s="72">
        <v>4</v>
      </c>
      <c r="B54" s="72">
        <v>0.76</v>
      </c>
      <c r="C54" s="74">
        <v>0.75</v>
      </c>
      <c r="D54" s="72" t="s">
        <v>23</v>
      </c>
      <c r="E54" s="70"/>
      <c r="F54" s="70"/>
      <c r="G54" s="70"/>
      <c r="H54" s="70"/>
      <c r="I54" s="70"/>
      <c r="J54" s="70"/>
      <c r="K54" s="70"/>
    </row>
    <row r="55" spans="1:11" x14ac:dyDescent="0.2">
      <c r="A55" s="70"/>
      <c r="B55" s="70"/>
      <c r="C55" s="70"/>
      <c r="D55" s="70"/>
      <c r="E55" s="70"/>
      <c r="F55" s="70"/>
      <c r="G55" s="70"/>
      <c r="H55" s="70"/>
      <c r="I55" s="70"/>
      <c r="J55" s="70"/>
      <c r="K55" s="70"/>
    </row>
    <row r="56" spans="1:11" x14ac:dyDescent="0.2">
      <c r="A56" s="70"/>
      <c r="B56" s="70"/>
      <c r="C56" s="70"/>
      <c r="D56" s="70"/>
      <c r="E56" s="70"/>
      <c r="F56" s="70"/>
      <c r="G56" s="70"/>
      <c r="H56" s="70"/>
      <c r="I56" s="70"/>
      <c r="J56" s="70"/>
      <c r="K56" s="70"/>
    </row>
    <row r="57" spans="1:11" x14ac:dyDescent="0.2">
      <c r="A57" s="70"/>
      <c r="B57" s="70"/>
      <c r="C57" s="70"/>
      <c r="D57" s="70"/>
      <c r="E57" s="70"/>
      <c r="F57" s="70"/>
      <c r="G57" s="70"/>
      <c r="H57" s="70"/>
      <c r="I57" s="70"/>
      <c r="J57" s="70"/>
      <c r="K57" s="70"/>
    </row>
    <row r="58" spans="1:11" x14ac:dyDescent="0.2">
      <c r="A58" s="70"/>
      <c r="B58" s="70"/>
      <c r="C58" s="70"/>
      <c r="D58" s="70"/>
      <c r="E58" s="70"/>
      <c r="F58" s="70"/>
      <c r="G58" s="70"/>
      <c r="H58" s="70"/>
      <c r="I58" s="70"/>
      <c r="J58" s="70"/>
      <c r="K58" s="70"/>
    </row>
    <row r="59" spans="1:11" x14ac:dyDescent="0.2">
      <c r="A59" s="70"/>
      <c r="B59" s="70"/>
      <c r="C59" s="70"/>
      <c r="D59" s="70"/>
      <c r="E59" s="70"/>
      <c r="F59" s="70"/>
      <c r="G59" s="70"/>
      <c r="H59" s="70"/>
      <c r="I59" s="70"/>
      <c r="J59" s="70"/>
      <c r="K59" s="70"/>
    </row>
  </sheetData>
  <sheetProtection password="C41E" sheet="1" objects="1" scenarios="1"/>
  <mergeCells count="5">
    <mergeCell ref="A42:D42"/>
    <mergeCell ref="A49:D49"/>
    <mergeCell ref="A1:K1"/>
    <mergeCell ref="A2:K2"/>
    <mergeCell ref="A3:K3"/>
  </mergeCells>
  <printOptions horizontalCentered="1"/>
  <pageMargins left="0.7" right="0.7" top="0.75" bottom="0.75" header="0.3" footer="0.3"/>
  <pageSetup scale="8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
  <sheetViews>
    <sheetView view="pageBreakPreview" topLeftCell="A14" zoomScaleNormal="100" zoomScaleSheetLayoutView="100" workbookViewId="0">
      <selection activeCell="J10" sqref="J10"/>
    </sheetView>
  </sheetViews>
  <sheetFormatPr defaultRowHeight="12.75" x14ac:dyDescent="0.2"/>
  <cols>
    <col min="10" max="10" width="22.5703125" customWidth="1"/>
  </cols>
  <sheetData>
    <row r="1" spans="1:10" ht="18" x14ac:dyDescent="0.25">
      <c r="A1" s="241" t="str">
        <f>'Application Cover'!A4:J4</f>
        <v>Lighting Retrofit</v>
      </c>
      <c r="B1" s="241"/>
      <c r="C1" s="241"/>
      <c r="D1" s="241"/>
      <c r="E1" s="241"/>
      <c r="F1" s="241"/>
      <c r="G1" s="241"/>
      <c r="H1" s="241"/>
      <c r="I1" s="241"/>
      <c r="J1" s="241"/>
    </row>
    <row r="2" spans="1:10" ht="18" x14ac:dyDescent="0.25">
      <c r="A2" s="241" t="str">
        <f>'Application Cover'!A5:J5</f>
        <v>2015 Rebate Application</v>
      </c>
      <c r="B2" s="241"/>
      <c r="C2" s="241"/>
      <c r="D2" s="241"/>
      <c r="E2" s="241"/>
      <c r="F2" s="241"/>
      <c r="G2" s="241"/>
      <c r="H2" s="241"/>
      <c r="I2" s="241"/>
      <c r="J2" s="241"/>
    </row>
    <row r="3" spans="1:10" ht="15" x14ac:dyDescent="0.25">
      <c r="A3" s="259" t="str">
        <f>'Application Cover'!A6:J6</f>
        <v>Wright-Hennepin Cooperative Electric Association, PO Box 330, Rockford, MN 55373 Ph: (763) 477-3000</v>
      </c>
      <c r="B3" s="259"/>
      <c r="C3" s="259"/>
      <c r="D3" s="259"/>
      <c r="E3" s="259"/>
      <c r="F3" s="259"/>
      <c r="G3" s="259"/>
      <c r="H3" s="259"/>
      <c r="I3" s="259"/>
      <c r="J3" s="259"/>
    </row>
    <row r="4" spans="1:10" x14ac:dyDescent="0.2">
      <c r="A4" s="70"/>
      <c r="B4" s="70"/>
      <c r="C4" s="70"/>
      <c r="D4" s="70"/>
      <c r="E4" s="70"/>
      <c r="F4" s="70"/>
      <c r="G4" s="70"/>
      <c r="H4" s="70"/>
      <c r="I4" s="70"/>
      <c r="J4" s="230"/>
    </row>
    <row r="5" spans="1:10" x14ac:dyDescent="0.2">
      <c r="A5" s="70"/>
      <c r="B5" s="70"/>
      <c r="C5" s="70"/>
      <c r="D5" s="70"/>
      <c r="E5" s="70"/>
      <c r="F5" s="70"/>
      <c r="G5" s="70"/>
      <c r="H5" s="70"/>
      <c r="I5" s="70"/>
      <c r="J5" s="230"/>
    </row>
    <row r="6" spans="1:10" x14ac:dyDescent="0.2">
      <c r="A6" s="70"/>
      <c r="B6" s="70"/>
      <c r="C6" s="70"/>
      <c r="D6" s="70"/>
      <c r="E6" s="70"/>
      <c r="F6" s="70"/>
      <c r="G6" s="70"/>
      <c r="H6" s="70"/>
      <c r="I6" s="70"/>
      <c r="J6" s="230"/>
    </row>
    <row r="7" spans="1:10" x14ac:dyDescent="0.2">
      <c r="A7" s="70"/>
      <c r="B7" s="70"/>
      <c r="C7" s="70"/>
      <c r="D7" s="70"/>
      <c r="E7" s="70"/>
      <c r="F7" s="70"/>
      <c r="G7" s="70"/>
      <c r="H7" s="70"/>
      <c r="I7" s="70"/>
      <c r="J7" s="230"/>
    </row>
    <row r="8" spans="1:10" x14ac:dyDescent="0.2">
      <c r="A8" s="70"/>
      <c r="B8" s="70"/>
      <c r="C8" s="70"/>
      <c r="D8" s="70"/>
      <c r="E8" s="70"/>
      <c r="F8" s="70"/>
      <c r="G8" s="70"/>
      <c r="H8" s="70"/>
      <c r="I8" s="70"/>
      <c r="J8" s="230"/>
    </row>
    <row r="9" spans="1:10" ht="14.25" x14ac:dyDescent="0.2">
      <c r="A9" s="75"/>
      <c r="B9" s="75"/>
      <c r="C9" s="75"/>
      <c r="D9" s="75"/>
      <c r="E9" s="75"/>
      <c r="F9" s="75"/>
      <c r="G9" s="75"/>
      <c r="H9" s="75"/>
      <c r="I9" s="75"/>
      <c r="J9" s="148"/>
    </row>
    <row r="10" spans="1:10" ht="14.25" x14ac:dyDescent="0.2">
      <c r="A10" s="75"/>
      <c r="B10" s="75"/>
      <c r="C10" s="75"/>
      <c r="D10" s="75"/>
      <c r="E10" s="75"/>
      <c r="F10" s="75"/>
      <c r="G10" s="75"/>
      <c r="H10" s="75"/>
      <c r="I10" s="75"/>
      <c r="J10" s="148"/>
    </row>
    <row r="11" spans="1:10" ht="14.25" x14ac:dyDescent="0.2">
      <c r="A11" s="75"/>
      <c r="B11" s="75"/>
      <c r="C11" s="75"/>
      <c r="D11" s="75"/>
      <c r="E11" s="75"/>
      <c r="F11" s="75"/>
      <c r="G11" s="75"/>
      <c r="H11" s="75"/>
      <c r="I11" s="75"/>
      <c r="J11" s="148"/>
    </row>
    <row r="12" spans="1:10" ht="14.25" x14ac:dyDescent="0.2">
      <c r="A12" s="75"/>
      <c r="B12" s="75"/>
      <c r="C12" s="75"/>
      <c r="D12" s="75"/>
      <c r="E12" s="75"/>
      <c r="F12" s="75"/>
      <c r="G12" s="75"/>
      <c r="H12" s="75"/>
      <c r="I12" s="75"/>
      <c r="J12" s="148"/>
    </row>
    <row r="13" spans="1:10" ht="14.25" x14ac:dyDescent="0.2">
      <c r="A13" s="75"/>
      <c r="B13" s="75"/>
      <c r="C13" s="75"/>
      <c r="D13" s="75"/>
      <c r="E13" s="75"/>
      <c r="F13" s="75"/>
      <c r="G13" s="75"/>
      <c r="H13" s="75"/>
      <c r="I13" s="75"/>
      <c r="J13" s="148"/>
    </row>
    <row r="14" spans="1:10" ht="14.25" x14ac:dyDescent="0.2">
      <c r="A14" s="75"/>
      <c r="B14" s="75"/>
      <c r="C14" s="75"/>
      <c r="D14" s="75"/>
      <c r="E14" s="75"/>
      <c r="F14" s="75"/>
      <c r="G14" s="75"/>
      <c r="H14" s="75"/>
      <c r="I14" s="75"/>
      <c r="J14" s="148"/>
    </row>
    <row r="15" spans="1:10" ht="14.25" x14ac:dyDescent="0.2">
      <c r="A15" s="75"/>
      <c r="B15" s="75"/>
      <c r="C15" s="75"/>
      <c r="D15" s="75"/>
      <c r="E15" s="75"/>
      <c r="F15" s="75"/>
      <c r="G15" s="75"/>
      <c r="H15" s="75"/>
      <c r="I15" s="75"/>
      <c r="J15" s="148"/>
    </row>
    <row r="16" spans="1:10" ht="14.25" x14ac:dyDescent="0.2">
      <c r="A16" s="75"/>
      <c r="B16" s="75"/>
      <c r="C16" s="75"/>
      <c r="D16" s="75"/>
      <c r="E16" s="75"/>
      <c r="F16" s="75"/>
      <c r="G16" s="75"/>
      <c r="H16" s="75"/>
      <c r="I16" s="75"/>
      <c r="J16" s="148"/>
    </row>
    <row r="17" spans="1:10" ht="14.25" x14ac:dyDescent="0.2">
      <c r="A17" s="75"/>
      <c r="B17" s="75"/>
      <c r="C17" s="75"/>
      <c r="D17" s="75"/>
      <c r="E17" s="75"/>
      <c r="F17" s="75"/>
      <c r="G17" s="75"/>
      <c r="H17" s="75"/>
      <c r="I17" s="75"/>
      <c r="J17" s="148"/>
    </row>
    <row r="18" spans="1:10" ht="14.25" x14ac:dyDescent="0.2">
      <c r="A18" s="75"/>
      <c r="B18" s="75"/>
      <c r="C18" s="75"/>
      <c r="D18" s="75"/>
      <c r="E18" s="75"/>
      <c r="F18" s="75"/>
      <c r="G18" s="75"/>
      <c r="H18" s="75"/>
      <c r="I18" s="75"/>
      <c r="J18" s="148"/>
    </row>
    <row r="19" spans="1:10" ht="14.25" x14ac:dyDescent="0.2">
      <c r="A19" s="75"/>
      <c r="B19" s="75"/>
      <c r="C19" s="75"/>
      <c r="D19" s="75"/>
      <c r="E19" s="75"/>
      <c r="F19" s="75"/>
      <c r="G19" s="75"/>
      <c r="H19" s="75"/>
      <c r="I19" s="75"/>
      <c r="J19" s="148"/>
    </row>
    <row r="20" spans="1:10" ht="14.25" x14ac:dyDescent="0.2">
      <c r="A20" s="75"/>
      <c r="B20" s="75"/>
      <c r="C20" s="75"/>
      <c r="D20" s="75"/>
      <c r="E20" s="75"/>
      <c r="F20" s="75"/>
      <c r="G20" s="75"/>
      <c r="H20" s="75"/>
      <c r="I20" s="75"/>
      <c r="J20" s="148"/>
    </row>
    <row r="21" spans="1:10" ht="14.25" x14ac:dyDescent="0.2">
      <c r="A21" s="75"/>
      <c r="B21" s="75"/>
      <c r="C21" s="75"/>
      <c r="D21" s="75"/>
      <c r="E21" s="75"/>
      <c r="F21" s="75"/>
      <c r="G21" s="75"/>
      <c r="H21" s="75"/>
      <c r="I21" s="75"/>
      <c r="J21" s="148"/>
    </row>
    <row r="22" spans="1:10" ht="14.25" x14ac:dyDescent="0.2">
      <c r="A22" s="75"/>
      <c r="B22" s="75"/>
      <c r="C22" s="75"/>
      <c r="D22" s="75"/>
      <c r="E22" s="75"/>
      <c r="F22" s="75"/>
      <c r="G22" s="75"/>
      <c r="H22" s="75"/>
      <c r="I22" s="75"/>
      <c r="J22" s="75"/>
    </row>
    <row r="23" spans="1:10" ht="14.25" x14ac:dyDescent="0.2">
      <c r="A23" s="75"/>
      <c r="B23" s="75"/>
      <c r="C23" s="75"/>
      <c r="D23" s="75"/>
      <c r="E23" s="75"/>
      <c r="F23" s="75"/>
      <c r="G23" s="75"/>
      <c r="H23" s="75"/>
      <c r="I23" s="75"/>
      <c r="J23" s="75"/>
    </row>
    <row r="24" spans="1:10" ht="14.25" x14ac:dyDescent="0.2">
      <c r="A24" s="75"/>
      <c r="B24" s="75"/>
      <c r="C24" s="75"/>
      <c r="D24" s="75"/>
      <c r="E24" s="75"/>
      <c r="F24" s="75"/>
      <c r="G24" s="75"/>
      <c r="H24" s="75"/>
      <c r="I24" s="75"/>
      <c r="J24" s="75"/>
    </row>
    <row r="25" spans="1:10" ht="14.25" x14ac:dyDescent="0.2">
      <c r="A25" s="75"/>
      <c r="B25" s="148"/>
      <c r="C25" s="75"/>
      <c r="D25" s="75"/>
      <c r="E25" s="75"/>
      <c r="F25" s="75"/>
      <c r="G25" s="75"/>
      <c r="H25" s="75"/>
      <c r="I25" s="75"/>
      <c r="J25" s="75"/>
    </row>
    <row r="26" spans="1:10" s="58" customFormat="1" ht="14.25" x14ac:dyDescent="0.2">
      <c r="A26" s="75"/>
      <c r="B26" s="75"/>
      <c r="C26" s="75"/>
      <c r="D26" s="75"/>
      <c r="E26" s="75"/>
      <c r="F26" s="75"/>
      <c r="G26" s="75"/>
      <c r="H26" s="75"/>
      <c r="I26" s="75"/>
      <c r="J26" s="75"/>
    </row>
    <row r="27" spans="1:10" x14ac:dyDescent="0.2">
      <c r="A27" s="70"/>
      <c r="B27" s="70"/>
      <c r="C27" s="70"/>
      <c r="D27" s="70"/>
      <c r="E27" s="70"/>
      <c r="F27" s="70"/>
      <c r="G27" s="70"/>
      <c r="H27" s="70"/>
      <c r="I27" s="70"/>
      <c r="J27" s="70"/>
    </row>
    <row r="28" spans="1:10" x14ac:dyDescent="0.2">
      <c r="A28" s="70"/>
      <c r="B28" s="70"/>
      <c r="C28" s="70"/>
      <c r="D28" s="70"/>
      <c r="E28" s="70"/>
      <c r="F28" s="70"/>
      <c r="G28" s="70"/>
      <c r="H28" s="70"/>
      <c r="I28" s="70"/>
      <c r="J28" s="70"/>
    </row>
    <row r="29" spans="1:10" ht="14.25" x14ac:dyDescent="0.2">
      <c r="A29" s="75"/>
      <c r="B29" s="75"/>
      <c r="C29" s="149"/>
      <c r="D29" s="149"/>
      <c r="E29" s="149"/>
      <c r="F29" s="149"/>
      <c r="G29" s="149"/>
      <c r="H29" s="75"/>
      <c r="I29" s="149"/>
      <c r="J29" s="149"/>
    </row>
    <row r="30" spans="1:10" ht="14.25" x14ac:dyDescent="0.2">
      <c r="A30" s="75"/>
      <c r="B30" s="75"/>
      <c r="C30" s="75"/>
      <c r="D30" s="75"/>
      <c r="E30" s="75"/>
      <c r="F30" s="75"/>
      <c r="G30" s="75"/>
      <c r="H30" s="75"/>
      <c r="I30" s="75"/>
      <c r="J30" s="75"/>
    </row>
    <row r="31" spans="1:10" ht="14.25" x14ac:dyDescent="0.2">
      <c r="A31" s="75"/>
      <c r="B31" s="75"/>
      <c r="C31" s="75"/>
      <c r="D31" s="75"/>
      <c r="E31" s="75"/>
      <c r="F31" s="75"/>
      <c r="G31" s="75"/>
      <c r="H31" s="75"/>
      <c r="I31" s="75"/>
      <c r="J31" s="75"/>
    </row>
    <row r="32" spans="1:10" x14ac:dyDescent="0.2">
      <c r="A32" s="70"/>
      <c r="B32" s="70"/>
      <c r="C32" s="70"/>
      <c r="D32" s="70"/>
      <c r="E32" s="70"/>
      <c r="F32" s="70"/>
      <c r="G32" s="70"/>
      <c r="H32" s="70"/>
      <c r="I32" s="70"/>
      <c r="J32" s="70"/>
    </row>
    <row r="33" spans="1:10" x14ac:dyDescent="0.2">
      <c r="A33" s="70"/>
      <c r="B33" s="70"/>
      <c r="C33" s="70"/>
      <c r="D33" s="70"/>
      <c r="E33" s="70"/>
      <c r="F33" s="70"/>
      <c r="G33" s="70"/>
      <c r="H33" s="70"/>
      <c r="I33" s="70"/>
      <c r="J33" s="70"/>
    </row>
    <row r="34" spans="1:10" x14ac:dyDescent="0.2">
      <c r="A34" s="70"/>
      <c r="B34" s="70"/>
      <c r="C34" s="70"/>
      <c r="D34" s="70"/>
      <c r="E34" s="70"/>
      <c r="F34" s="70"/>
      <c r="G34" s="70"/>
      <c r="H34" s="70"/>
      <c r="I34" s="70"/>
      <c r="J34" s="70"/>
    </row>
    <row r="35" spans="1:10" x14ac:dyDescent="0.2">
      <c r="A35" s="70"/>
      <c r="B35" s="70"/>
      <c r="C35" s="70"/>
      <c r="D35" s="70"/>
      <c r="E35" s="70"/>
      <c r="F35" s="70"/>
      <c r="G35" s="70"/>
      <c r="H35" s="70"/>
      <c r="I35" s="70"/>
      <c r="J35" s="70"/>
    </row>
    <row r="36" spans="1:10" x14ac:dyDescent="0.2">
      <c r="A36" s="70"/>
      <c r="B36" s="70"/>
      <c r="C36" s="70"/>
      <c r="D36" s="70"/>
      <c r="E36" s="70"/>
      <c r="F36" s="70"/>
      <c r="G36" s="70"/>
      <c r="H36" s="70"/>
      <c r="I36" s="70"/>
      <c r="J36" s="70"/>
    </row>
    <row r="37" spans="1:10" s="70" customFormat="1" x14ac:dyDescent="0.2"/>
    <row r="38" spans="1:10" x14ac:dyDescent="0.2">
      <c r="A38" s="70"/>
      <c r="B38" s="70"/>
      <c r="C38" s="70"/>
      <c r="D38" s="70"/>
      <c r="E38" s="70"/>
      <c r="F38" s="70"/>
      <c r="G38" s="70"/>
      <c r="H38" s="70"/>
      <c r="I38" s="70"/>
      <c r="J38" s="70"/>
    </row>
    <row r="39" spans="1:10" x14ac:dyDescent="0.2">
      <c r="A39" s="70"/>
      <c r="B39" s="70"/>
      <c r="C39" s="70"/>
      <c r="D39" s="70"/>
      <c r="E39" s="70"/>
      <c r="F39" s="70"/>
      <c r="G39" s="70"/>
      <c r="H39" s="70"/>
      <c r="I39" s="70"/>
      <c r="J39" s="70"/>
    </row>
    <row r="40" spans="1:10" x14ac:dyDescent="0.2">
      <c r="A40" s="70"/>
      <c r="B40" s="70"/>
      <c r="C40" s="70"/>
      <c r="D40" s="70"/>
      <c r="E40" s="70"/>
      <c r="F40" s="70"/>
      <c r="G40" s="70"/>
      <c r="H40" s="70"/>
      <c r="I40" s="70"/>
      <c r="J40" s="70"/>
    </row>
    <row r="41" spans="1:10" x14ac:dyDescent="0.2">
      <c r="A41" s="70"/>
      <c r="B41" s="70"/>
      <c r="C41" s="70"/>
      <c r="D41" s="70"/>
      <c r="E41" s="70"/>
      <c r="F41" s="70"/>
      <c r="G41" s="70"/>
      <c r="H41" s="70"/>
      <c r="I41" s="70"/>
      <c r="J41" s="70"/>
    </row>
    <row r="42" spans="1:10" x14ac:dyDescent="0.2">
      <c r="A42" s="70"/>
      <c r="B42" s="70"/>
      <c r="C42" s="70"/>
      <c r="D42" s="70"/>
      <c r="E42" s="70"/>
      <c r="F42" s="70"/>
      <c r="G42" s="70"/>
      <c r="H42" s="70"/>
      <c r="I42" s="70"/>
      <c r="J42" s="70"/>
    </row>
    <row r="43" spans="1:10" x14ac:dyDescent="0.2">
      <c r="A43" s="70"/>
      <c r="B43" s="70"/>
      <c r="C43" s="70"/>
      <c r="D43" s="70"/>
      <c r="E43" s="70"/>
      <c r="F43" s="70"/>
      <c r="G43" s="70"/>
      <c r="H43" s="70"/>
      <c r="I43" s="70"/>
      <c r="J43" s="70"/>
    </row>
    <row r="44" spans="1:10" x14ac:dyDescent="0.2">
      <c r="A44" s="70"/>
      <c r="B44" s="70"/>
      <c r="C44" s="70"/>
      <c r="D44" s="70"/>
      <c r="E44" s="70"/>
      <c r="F44" s="70"/>
      <c r="G44" s="70"/>
      <c r="H44" s="70"/>
      <c r="I44" s="70"/>
      <c r="J44" s="70"/>
    </row>
    <row r="45" spans="1:10" x14ac:dyDescent="0.2">
      <c r="A45" s="70"/>
      <c r="B45" s="70"/>
      <c r="C45" s="70"/>
      <c r="D45" s="70"/>
      <c r="E45" s="70"/>
      <c r="F45" s="70"/>
      <c r="G45" s="70"/>
      <c r="H45" s="70"/>
      <c r="I45" s="70"/>
      <c r="J45" s="70"/>
    </row>
    <row r="46" spans="1:10" x14ac:dyDescent="0.2">
      <c r="A46" s="70"/>
      <c r="B46" s="70"/>
      <c r="C46" s="70"/>
      <c r="D46" s="70"/>
      <c r="E46" s="70"/>
      <c r="F46" s="70"/>
      <c r="G46" s="70"/>
      <c r="H46" s="70"/>
      <c r="I46" s="70"/>
      <c r="J46" s="70"/>
    </row>
    <row r="47" spans="1:10" x14ac:dyDescent="0.2">
      <c r="A47" s="70"/>
      <c r="B47" s="70"/>
      <c r="C47" s="70"/>
      <c r="D47" s="70"/>
      <c r="E47" s="70"/>
      <c r="F47" s="70"/>
      <c r="G47" s="70"/>
      <c r="H47" s="70"/>
      <c r="I47" s="70"/>
      <c r="J47" s="70"/>
    </row>
    <row r="48" spans="1:10" x14ac:dyDescent="0.2">
      <c r="A48" s="70"/>
      <c r="B48" s="70"/>
      <c r="C48" s="70"/>
      <c r="D48" s="70"/>
      <c r="E48" s="70"/>
      <c r="F48" s="70"/>
      <c r="G48" s="70"/>
      <c r="H48" s="70"/>
      <c r="I48" s="70"/>
      <c r="J48" s="70"/>
    </row>
  </sheetData>
  <sheetProtection password="C41E" sheet="1" objects="1" scenarios="1"/>
  <mergeCells count="3">
    <mergeCell ref="A1:J1"/>
    <mergeCell ref="A2:J2"/>
    <mergeCell ref="A3:J3"/>
  </mergeCells>
  <printOptions horizontalCentered="1"/>
  <pageMargins left="0.2" right="0.2"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5"/>
  <sheetViews>
    <sheetView showGridLines="0" topLeftCell="A8" zoomScaleNormal="100" zoomScaleSheetLayoutView="100" workbookViewId="0">
      <selection activeCell="C8" sqref="C8"/>
    </sheetView>
  </sheetViews>
  <sheetFormatPr defaultColWidth="9.140625" defaultRowHeight="12.75" x14ac:dyDescent="0.2"/>
  <cols>
    <col min="1" max="1" width="9.140625" style="29"/>
    <col min="2" max="2" width="10.42578125" style="29" customWidth="1"/>
    <col min="3" max="3" width="15" style="29" customWidth="1"/>
    <col min="4" max="4" width="7.140625" style="29" customWidth="1"/>
    <col min="5" max="5" width="8.85546875" style="29" customWidth="1"/>
    <col min="6" max="6" width="9.28515625" style="29" customWidth="1"/>
    <col min="7" max="7" width="5.5703125" style="29" customWidth="1"/>
    <col min="8" max="8" width="10" style="29" customWidth="1"/>
    <col min="9" max="9" width="11.28515625" style="29" customWidth="1"/>
    <col min="10" max="10" width="9.7109375" style="29" customWidth="1"/>
    <col min="11" max="11" width="9.140625" style="29"/>
    <col min="12" max="21" width="9.140625" style="68"/>
    <col min="22" max="16384" width="9.140625" style="29"/>
  </cols>
  <sheetData>
    <row r="1" spans="1:21" x14ac:dyDescent="0.2">
      <c r="I1" s="124"/>
      <c r="J1" s="448"/>
      <c r="K1" s="448"/>
    </row>
    <row r="2" spans="1:21" ht="18" x14ac:dyDescent="0.25">
      <c r="A2" s="241" t="str">
        <f>'Application Cover'!A4:J4</f>
        <v>Lighting Retrofit</v>
      </c>
      <c r="B2" s="241"/>
      <c r="C2" s="241"/>
      <c r="D2" s="241"/>
      <c r="E2" s="241"/>
      <c r="F2" s="241"/>
      <c r="G2" s="241"/>
      <c r="H2" s="241"/>
      <c r="I2" s="241"/>
      <c r="J2" s="241"/>
      <c r="K2" s="241"/>
      <c r="L2" s="123"/>
    </row>
    <row r="3" spans="1:21" ht="18" x14ac:dyDescent="0.25">
      <c r="A3" s="241" t="str">
        <f>'Application Cover'!A5:J5</f>
        <v>2015 Rebate Application</v>
      </c>
      <c r="B3" s="241"/>
      <c r="C3" s="241"/>
      <c r="D3" s="241"/>
      <c r="E3" s="241"/>
      <c r="F3" s="241"/>
      <c r="G3" s="241"/>
      <c r="H3" s="241"/>
      <c r="I3" s="241"/>
      <c r="J3" s="241"/>
      <c r="K3" s="241"/>
    </row>
    <row r="4" spans="1:21" ht="15" x14ac:dyDescent="0.25">
      <c r="A4" s="447" t="str">
        <f>'Application Cover'!A6:J6</f>
        <v>Wright-Hennepin Cooperative Electric Association, PO Box 330, Rockford, MN 55373 Ph: (763) 477-3000</v>
      </c>
      <c r="B4" s="447"/>
      <c r="C4" s="447"/>
      <c r="D4" s="447"/>
      <c r="E4" s="447"/>
      <c r="F4" s="447"/>
      <c r="G4" s="447"/>
      <c r="H4" s="447"/>
      <c r="I4" s="447"/>
      <c r="J4" s="447"/>
      <c r="K4" s="447"/>
    </row>
    <row r="5" spans="1:21" x14ac:dyDescent="0.2">
      <c r="A5" s="276"/>
      <c r="B5" s="276"/>
      <c r="C5" s="276"/>
      <c r="D5" s="276"/>
      <c r="E5" s="276"/>
      <c r="F5" s="276"/>
      <c r="G5" s="276"/>
      <c r="H5" s="276"/>
      <c r="I5" s="276"/>
      <c r="J5" s="276"/>
      <c r="K5" s="276"/>
    </row>
    <row r="6" spans="1:21" s="57" customFormat="1" x14ac:dyDescent="0.2">
      <c r="A6" s="62"/>
      <c r="B6" s="62"/>
      <c r="C6" s="62"/>
      <c r="D6" s="62"/>
      <c r="E6" s="62"/>
      <c r="F6" s="62"/>
      <c r="G6" s="62"/>
      <c r="H6" s="62"/>
      <c r="I6" s="62"/>
      <c r="J6" s="62"/>
      <c r="K6" s="62"/>
      <c r="L6" s="67"/>
      <c r="M6" s="67"/>
      <c r="N6" s="67"/>
      <c r="O6" s="67"/>
      <c r="P6" s="67"/>
      <c r="Q6" s="67"/>
      <c r="R6" s="67"/>
      <c r="S6" s="67"/>
      <c r="T6" s="67"/>
      <c r="U6" s="67"/>
    </row>
    <row r="7" spans="1:21" x14ac:dyDescent="0.2">
      <c r="A7" s="35" t="s">
        <v>113</v>
      </c>
      <c r="B7" s="36"/>
      <c r="C7" s="275" t="str">
        <f>'Application Cover'!C10:J10</f>
        <v/>
      </c>
      <c r="D7" s="275"/>
      <c r="E7" s="275"/>
      <c r="F7" s="275"/>
      <c r="G7" s="275"/>
      <c r="H7" s="275"/>
      <c r="I7" s="275"/>
      <c r="J7" s="275"/>
      <c r="K7" s="275"/>
    </row>
    <row r="8" spans="1:21" x14ac:dyDescent="0.2">
      <c r="A8" s="56" t="s">
        <v>107</v>
      </c>
      <c r="B8" s="41"/>
      <c r="C8" s="164"/>
      <c r="D8" s="116"/>
      <c r="E8" s="116"/>
      <c r="F8" s="116"/>
      <c r="G8" s="116"/>
      <c r="H8" s="116"/>
      <c r="I8" s="116"/>
      <c r="J8" s="116"/>
      <c r="K8" s="116"/>
    </row>
    <row r="9" spans="1:21" ht="14.25" x14ac:dyDescent="0.2">
      <c r="A9" s="142"/>
      <c r="B9" s="93"/>
      <c r="C9" s="166"/>
      <c r="D9" s="143"/>
      <c r="E9" s="143"/>
      <c r="F9" s="143"/>
      <c r="G9" s="143"/>
      <c r="H9" s="143"/>
      <c r="I9" s="143"/>
      <c r="J9" s="143"/>
      <c r="K9" s="116"/>
    </row>
    <row r="10" spans="1:21" ht="14.25" customHeight="1" thickBot="1" x14ac:dyDescent="0.25">
      <c r="A10" s="351" t="s">
        <v>38</v>
      </c>
      <c r="B10" s="352"/>
      <c r="C10" s="352"/>
      <c r="D10" s="352"/>
      <c r="E10" s="352"/>
      <c r="F10" s="352"/>
      <c r="G10" s="352"/>
      <c r="H10" s="179" t="s">
        <v>5</v>
      </c>
      <c r="I10" s="179" t="s">
        <v>6</v>
      </c>
      <c r="J10" s="179" t="s">
        <v>7</v>
      </c>
      <c r="K10" s="180" t="s">
        <v>52</v>
      </c>
    </row>
    <row r="11" spans="1:21" ht="14.25" customHeight="1" thickTop="1" x14ac:dyDescent="0.2">
      <c r="A11" s="279" t="s">
        <v>15</v>
      </c>
      <c r="B11" s="320"/>
      <c r="C11" s="321"/>
      <c r="D11" s="340" t="s">
        <v>34</v>
      </c>
      <c r="E11" s="341"/>
      <c r="F11" s="277" t="s">
        <v>1</v>
      </c>
      <c r="G11" s="278"/>
      <c r="H11" s="181">
        <v>17</v>
      </c>
      <c r="I11" s="182"/>
      <c r="J11" s="183">
        <f>H11*I11</f>
        <v>0</v>
      </c>
      <c r="K11" s="215"/>
    </row>
    <row r="12" spans="1:21" ht="14.25" customHeight="1" thickBot="1" x14ac:dyDescent="0.25">
      <c r="A12" s="325"/>
      <c r="B12" s="326"/>
      <c r="C12" s="327"/>
      <c r="D12" s="342"/>
      <c r="E12" s="343"/>
      <c r="F12" s="267" t="s">
        <v>2</v>
      </c>
      <c r="G12" s="268"/>
      <c r="H12" s="184">
        <v>11</v>
      </c>
      <c r="I12" s="185"/>
      <c r="J12" s="186">
        <f>H12*I12</f>
        <v>0</v>
      </c>
      <c r="K12" s="216"/>
    </row>
    <row r="13" spans="1:21" ht="14.25" customHeight="1" thickTop="1" x14ac:dyDescent="0.2">
      <c r="A13" s="279" t="s">
        <v>24</v>
      </c>
      <c r="B13" s="280"/>
      <c r="C13" s="281"/>
      <c r="D13" s="269" t="s">
        <v>34</v>
      </c>
      <c r="E13" s="270"/>
      <c r="F13" s="273" t="s">
        <v>1</v>
      </c>
      <c r="G13" s="274"/>
      <c r="H13" s="187">
        <v>16</v>
      </c>
      <c r="I13" s="188"/>
      <c r="J13" s="189">
        <f>H13*I13</f>
        <v>0</v>
      </c>
      <c r="K13" s="215"/>
    </row>
    <row r="14" spans="1:21" ht="14.25" customHeight="1" x14ac:dyDescent="0.2">
      <c r="A14" s="282"/>
      <c r="B14" s="283"/>
      <c r="C14" s="284"/>
      <c r="D14" s="271"/>
      <c r="E14" s="272"/>
      <c r="F14" s="273" t="s">
        <v>2</v>
      </c>
      <c r="G14" s="274"/>
      <c r="H14" s="187">
        <v>10</v>
      </c>
      <c r="I14" s="182"/>
      <c r="J14" s="190">
        <f t="shared" ref="J14:J52" si="0">H14*I14</f>
        <v>0</v>
      </c>
      <c r="K14" s="217"/>
    </row>
    <row r="15" spans="1:21" ht="14.25" customHeight="1" x14ac:dyDescent="0.2">
      <c r="A15" s="282"/>
      <c r="B15" s="283"/>
      <c r="C15" s="284"/>
      <c r="D15" s="361" t="s">
        <v>35</v>
      </c>
      <c r="E15" s="362"/>
      <c r="F15" s="273" t="s">
        <v>16</v>
      </c>
      <c r="G15" s="274"/>
      <c r="H15" s="191">
        <v>16</v>
      </c>
      <c r="I15" s="182"/>
      <c r="J15" s="190">
        <f t="shared" si="0"/>
        <v>0</v>
      </c>
      <c r="K15" s="217"/>
    </row>
    <row r="16" spans="1:21" ht="14.25" customHeight="1" thickBot="1" x14ac:dyDescent="0.25">
      <c r="A16" s="285"/>
      <c r="B16" s="286"/>
      <c r="C16" s="287"/>
      <c r="D16" s="342"/>
      <c r="E16" s="343"/>
      <c r="F16" s="267" t="s">
        <v>61</v>
      </c>
      <c r="G16" s="268"/>
      <c r="H16" s="184">
        <v>10</v>
      </c>
      <c r="I16" s="192"/>
      <c r="J16" s="193">
        <f t="shared" si="0"/>
        <v>0</v>
      </c>
      <c r="K16" s="216"/>
    </row>
    <row r="17" spans="1:11" ht="14.25" customHeight="1" thickTop="1" x14ac:dyDescent="0.2">
      <c r="A17" s="279" t="s">
        <v>62</v>
      </c>
      <c r="B17" s="280"/>
      <c r="C17" s="281"/>
      <c r="D17" s="269" t="s">
        <v>34</v>
      </c>
      <c r="E17" s="270"/>
      <c r="F17" s="273" t="s">
        <v>1</v>
      </c>
      <c r="G17" s="274"/>
      <c r="H17" s="187">
        <v>16</v>
      </c>
      <c r="I17" s="182"/>
      <c r="J17" s="183">
        <f t="shared" si="0"/>
        <v>0</v>
      </c>
      <c r="K17" s="215"/>
    </row>
    <row r="18" spans="1:11" ht="14.25" customHeight="1" x14ac:dyDescent="0.2">
      <c r="A18" s="282"/>
      <c r="B18" s="283"/>
      <c r="C18" s="284"/>
      <c r="D18" s="271"/>
      <c r="E18" s="272"/>
      <c r="F18" s="273" t="s">
        <v>2</v>
      </c>
      <c r="G18" s="274"/>
      <c r="H18" s="187">
        <v>10</v>
      </c>
      <c r="I18" s="182"/>
      <c r="J18" s="190">
        <f t="shared" si="0"/>
        <v>0</v>
      </c>
      <c r="K18" s="217"/>
    </row>
    <row r="19" spans="1:11" ht="14.25" customHeight="1" x14ac:dyDescent="0.2">
      <c r="A19" s="282"/>
      <c r="B19" s="283"/>
      <c r="C19" s="284"/>
      <c r="D19" s="361" t="s">
        <v>35</v>
      </c>
      <c r="E19" s="362"/>
      <c r="F19" s="273" t="s">
        <v>16</v>
      </c>
      <c r="G19" s="274"/>
      <c r="H19" s="191">
        <v>16</v>
      </c>
      <c r="I19" s="182"/>
      <c r="J19" s="189">
        <f t="shared" si="0"/>
        <v>0</v>
      </c>
      <c r="K19" s="217"/>
    </row>
    <row r="20" spans="1:11" ht="14.25" customHeight="1" thickBot="1" x14ac:dyDescent="0.25">
      <c r="A20" s="285"/>
      <c r="B20" s="286"/>
      <c r="C20" s="287"/>
      <c r="D20" s="342"/>
      <c r="E20" s="343"/>
      <c r="F20" s="267" t="s">
        <v>61</v>
      </c>
      <c r="G20" s="268"/>
      <c r="H20" s="184">
        <v>10</v>
      </c>
      <c r="I20" s="185"/>
      <c r="J20" s="186">
        <f t="shared" si="0"/>
        <v>0</v>
      </c>
      <c r="K20" s="216"/>
    </row>
    <row r="21" spans="1:11" ht="14.25" customHeight="1" thickTop="1" thickBot="1" x14ac:dyDescent="0.25">
      <c r="A21" s="363" t="s">
        <v>63</v>
      </c>
      <c r="B21" s="364"/>
      <c r="C21" s="365"/>
      <c r="D21" s="334" t="s">
        <v>64</v>
      </c>
      <c r="E21" s="336"/>
      <c r="F21" s="366" t="s">
        <v>61</v>
      </c>
      <c r="G21" s="367"/>
      <c r="H21" s="194">
        <v>0.55000000000000004</v>
      </c>
      <c r="I21" s="195"/>
      <c r="J21" s="196">
        <f t="shared" si="0"/>
        <v>0</v>
      </c>
      <c r="K21" s="216"/>
    </row>
    <row r="22" spans="1:11" ht="14.25" customHeight="1" thickTop="1" x14ac:dyDescent="0.2">
      <c r="A22" s="300" t="s">
        <v>78</v>
      </c>
      <c r="B22" s="301"/>
      <c r="C22" s="302"/>
      <c r="D22" s="260" t="s">
        <v>127</v>
      </c>
      <c r="E22" s="261"/>
      <c r="F22" s="262"/>
      <c r="G22" s="263"/>
      <c r="H22" s="197">
        <v>36</v>
      </c>
      <c r="I22" s="182"/>
      <c r="J22" s="198">
        <f t="shared" si="0"/>
        <v>0</v>
      </c>
      <c r="K22" s="215"/>
    </row>
    <row r="23" spans="1:11" ht="14.25" customHeight="1" x14ac:dyDescent="0.2">
      <c r="A23" s="303" t="s">
        <v>80</v>
      </c>
      <c r="B23" s="304"/>
      <c r="C23" s="305"/>
      <c r="D23" s="264" t="s">
        <v>82</v>
      </c>
      <c r="E23" s="265"/>
      <c r="F23" s="265"/>
      <c r="G23" s="266"/>
      <c r="H23" s="181">
        <v>65</v>
      </c>
      <c r="I23" s="182"/>
      <c r="J23" s="198">
        <f t="shared" si="0"/>
        <v>0</v>
      </c>
      <c r="K23" s="218"/>
    </row>
    <row r="24" spans="1:11" ht="14.25" customHeight="1" x14ac:dyDescent="0.2">
      <c r="A24" s="303" t="s">
        <v>81</v>
      </c>
      <c r="B24" s="304"/>
      <c r="C24" s="305"/>
      <c r="D24" s="264" t="s">
        <v>84</v>
      </c>
      <c r="E24" s="312"/>
      <c r="F24" s="265"/>
      <c r="G24" s="266"/>
      <c r="H24" s="187">
        <v>80</v>
      </c>
      <c r="I24" s="182"/>
      <c r="J24" s="183">
        <f t="shared" si="0"/>
        <v>0</v>
      </c>
      <c r="K24" s="217"/>
    </row>
    <row r="25" spans="1:11" ht="14.25" customHeight="1" thickBot="1" x14ac:dyDescent="0.25">
      <c r="A25" s="306" t="s">
        <v>79</v>
      </c>
      <c r="B25" s="307"/>
      <c r="C25" s="308"/>
      <c r="D25" s="313" t="s">
        <v>83</v>
      </c>
      <c r="E25" s="314"/>
      <c r="F25" s="315"/>
      <c r="G25" s="316"/>
      <c r="H25" s="184">
        <v>100</v>
      </c>
      <c r="I25" s="192"/>
      <c r="J25" s="186">
        <f t="shared" si="0"/>
        <v>0</v>
      </c>
      <c r="K25" s="216"/>
    </row>
    <row r="26" spans="1:11" ht="14.25" customHeight="1" thickTop="1" thickBot="1" x14ac:dyDescent="0.25">
      <c r="A26" s="344" t="s">
        <v>105</v>
      </c>
      <c r="B26" s="345"/>
      <c r="C26" s="346"/>
      <c r="D26" s="313" t="s">
        <v>106</v>
      </c>
      <c r="E26" s="314"/>
      <c r="F26" s="315"/>
      <c r="G26" s="316"/>
      <c r="H26" s="184">
        <v>5</v>
      </c>
      <c r="I26" s="195"/>
      <c r="J26" s="186">
        <f t="shared" ref="J26" si="1">H26*I26</f>
        <v>0</v>
      </c>
      <c r="K26" s="216"/>
    </row>
    <row r="27" spans="1:11" ht="14.25" customHeight="1" thickTop="1" thickBot="1" x14ac:dyDescent="0.25">
      <c r="A27" s="279" t="s">
        <v>65</v>
      </c>
      <c r="B27" s="320"/>
      <c r="C27" s="321"/>
      <c r="D27" s="309" t="s">
        <v>104</v>
      </c>
      <c r="E27" s="310"/>
      <c r="F27" s="310"/>
      <c r="G27" s="311"/>
      <c r="H27" s="181">
        <v>25</v>
      </c>
      <c r="I27" s="182"/>
      <c r="J27" s="198">
        <f t="shared" si="0"/>
        <v>0</v>
      </c>
      <c r="K27" s="215"/>
    </row>
    <row r="28" spans="1:11" ht="14.25" customHeight="1" thickTop="1" x14ac:dyDescent="0.2">
      <c r="A28" s="322"/>
      <c r="B28" s="323"/>
      <c r="C28" s="360"/>
      <c r="D28" s="309" t="s">
        <v>3</v>
      </c>
      <c r="E28" s="310"/>
      <c r="F28" s="310"/>
      <c r="G28" s="311"/>
      <c r="H28" s="181">
        <v>21</v>
      </c>
      <c r="I28" s="182"/>
      <c r="J28" s="198">
        <f t="shared" si="0"/>
        <v>0</v>
      </c>
      <c r="K28" s="215"/>
    </row>
    <row r="29" spans="1:11" ht="14.25" customHeight="1" x14ac:dyDescent="0.2">
      <c r="A29" s="322"/>
      <c r="B29" s="323"/>
      <c r="C29" s="324"/>
      <c r="D29" s="309" t="s">
        <v>4</v>
      </c>
      <c r="E29" s="310"/>
      <c r="F29" s="310"/>
      <c r="G29" s="311"/>
      <c r="H29" s="187">
        <v>16</v>
      </c>
      <c r="I29" s="182"/>
      <c r="J29" s="183">
        <f t="shared" si="0"/>
        <v>0</v>
      </c>
      <c r="K29" s="217"/>
    </row>
    <row r="30" spans="1:11" ht="14.25" customHeight="1" thickBot="1" x14ac:dyDescent="0.25">
      <c r="A30" s="325"/>
      <c r="B30" s="326"/>
      <c r="C30" s="327"/>
      <c r="D30" s="313" t="s">
        <v>19</v>
      </c>
      <c r="E30" s="314"/>
      <c r="F30" s="314"/>
      <c r="G30" s="355"/>
      <c r="H30" s="184">
        <v>8</v>
      </c>
      <c r="I30" s="192"/>
      <c r="J30" s="186">
        <f t="shared" si="0"/>
        <v>0</v>
      </c>
      <c r="K30" s="216"/>
    </row>
    <row r="31" spans="1:11" ht="14.25" customHeight="1" thickTop="1" thickBot="1" x14ac:dyDescent="0.25">
      <c r="A31" s="279" t="s">
        <v>30</v>
      </c>
      <c r="B31" s="320"/>
      <c r="C31" s="321"/>
      <c r="D31" s="337" t="s">
        <v>104</v>
      </c>
      <c r="E31" s="338"/>
      <c r="F31" s="338"/>
      <c r="G31" s="339"/>
      <c r="H31" s="181">
        <v>10</v>
      </c>
      <c r="I31" s="182"/>
      <c r="J31" s="198">
        <f t="shared" ref="J31" si="2">H31*I31</f>
        <v>0</v>
      </c>
      <c r="K31" s="215"/>
    </row>
    <row r="32" spans="1:11" ht="14.25" customHeight="1" thickTop="1" x14ac:dyDescent="0.2">
      <c r="A32" s="322"/>
      <c r="B32" s="323"/>
      <c r="C32" s="324"/>
      <c r="D32" s="309" t="s">
        <v>3</v>
      </c>
      <c r="E32" s="310"/>
      <c r="F32" s="310"/>
      <c r="G32" s="311"/>
      <c r="H32" s="181">
        <v>6</v>
      </c>
      <c r="I32" s="182"/>
      <c r="J32" s="198">
        <f t="shared" si="0"/>
        <v>0</v>
      </c>
      <c r="K32" s="215"/>
    </row>
    <row r="33" spans="1:11" ht="14.25" customHeight="1" x14ac:dyDescent="0.2">
      <c r="A33" s="322"/>
      <c r="B33" s="323"/>
      <c r="C33" s="324"/>
      <c r="D33" s="288" t="s">
        <v>4</v>
      </c>
      <c r="E33" s="289"/>
      <c r="F33" s="289"/>
      <c r="G33" s="290"/>
      <c r="H33" s="187">
        <v>4</v>
      </c>
      <c r="I33" s="182"/>
      <c r="J33" s="183">
        <f t="shared" si="0"/>
        <v>0</v>
      </c>
      <c r="K33" s="217"/>
    </row>
    <row r="34" spans="1:11" ht="14.25" customHeight="1" thickBot="1" x14ac:dyDescent="0.25">
      <c r="A34" s="325"/>
      <c r="B34" s="326"/>
      <c r="C34" s="327"/>
      <c r="D34" s="313" t="s">
        <v>19</v>
      </c>
      <c r="E34" s="314"/>
      <c r="F34" s="314"/>
      <c r="G34" s="355"/>
      <c r="H34" s="184">
        <v>2</v>
      </c>
      <c r="I34" s="185"/>
      <c r="J34" s="186">
        <f t="shared" si="0"/>
        <v>0</v>
      </c>
      <c r="K34" s="216"/>
    </row>
    <row r="35" spans="1:11" ht="14.25" customHeight="1" thickTop="1" thickBot="1" x14ac:dyDescent="0.25">
      <c r="A35" s="294" t="s">
        <v>66</v>
      </c>
      <c r="B35" s="295"/>
      <c r="C35" s="296"/>
      <c r="D35" s="297" t="s">
        <v>67</v>
      </c>
      <c r="E35" s="298"/>
      <c r="F35" s="298"/>
      <c r="G35" s="299"/>
      <c r="H35" s="199">
        <v>33</v>
      </c>
      <c r="I35" s="195"/>
      <c r="J35" s="200">
        <f t="shared" si="0"/>
        <v>0</v>
      </c>
      <c r="K35" s="216"/>
    </row>
    <row r="36" spans="1:11" ht="14.25" customHeight="1" thickTop="1" x14ac:dyDescent="0.2">
      <c r="A36" s="279" t="s">
        <v>108</v>
      </c>
      <c r="B36" s="320"/>
      <c r="C36" s="321"/>
      <c r="D36" s="317" t="s">
        <v>17</v>
      </c>
      <c r="E36" s="318"/>
      <c r="F36" s="318"/>
      <c r="G36" s="319"/>
      <c r="H36" s="181">
        <v>45</v>
      </c>
      <c r="I36" s="182"/>
      <c r="J36" s="183">
        <f t="shared" si="0"/>
        <v>0</v>
      </c>
      <c r="K36" s="215"/>
    </row>
    <row r="37" spans="1:11" ht="14.25" customHeight="1" x14ac:dyDescent="0.2">
      <c r="A37" s="322"/>
      <c r="B37" s="323"/>
      <c r="C37" s="324"/>
      <c r="D37" s="288" t="s">
        <v>11</v>
      </c>
      <c r="E37" s="289"/>
      <c r="F37" s="289"/>
      <c r="G37" s="290"/>
      <c r="H37" s="187">
        <v>30</v>
      </c>
      <c r="I37" s="182"/>
      <c r="J37" s="201">
        <f t="shared" si="0"/>
        <v>0</v>
      </c>
      <c r="K37" s="217"/>
    </row>
    <row r="38" spans="1:11" ht="14.25" customHeight="1" thickBot="1" x14ac:dyDescent="0.25">
      <c r="A38" s="322"/>
      <c r="B38" s="323"/>
      <c r="C38" s="324"/>
      <c r="D38" s="291" t="s">
        <v>18</v>
      </c>
      <c r="E38" s="292"/>
      <c r="F38" s="292"/>
      <c r="G38" s="293"/>
      <c r="H38" s="187">
        <v>20</v>
      </c>
      <c r="I38" s="192"/>
      <c r="J38" s="202">
        <f t="shared" si="0"/>
        <v>0</v>
      </c>
      <c r="K38" s="216"/>
    </row>
    <row r="39" spans="1:11" ht="14.25" customHeight="1" thickTop="1" x14ac:dyDescent="0.2">
      <c r="A39" s="279" t="s">
        <v>68</v>
      </c>
      <c r="B39" s="320"/>
      <c r="C39" s="321"/>
      <c r="D39" s="337" t="s">
        <v>69</v>
      </c>
      <c r="E39" s="338"/>
      <c r="F39" s="338"/>
      <c r="G39" s="339"/>
      <c r="H39" s="203">
        <v>70</v>
      </c>
      <c r="I39" s="182"/>
      <c r="J39" s="183">
        <f t="shared" si="0"/>
        <v>0</v>
      </c>
      <c r="K39" s="215"/>
    </row>
    <row r="40" spans="1:11" ht="14.25" customHeight="1" x14ac:dyDescent="0.2">
      <c r="A40" s="322"/>
      <c r="B40" s="323"/>
      <c r="C40" s="324"/>
      <c r="D40" s="288" t="s">
        <v>70</v>
      </c>
      <c r="E40" s="289"/>
      <c r="F40" s="289"/>
      <c r="G40" s="290"/>
      <c r="H40" s="204">
        <v>60</v>
      </c>
      <c r="I40" s="182"/>
      <c r="J40" s="190">
        <f t="shared" si="0"/>
        <v>0</v>
      </c>
      <c r="K40" s="217"/>
    </row>
    <row r="41" spans="1:11" ht="14.25" customHeight="1" x14ac:dyDescent="0.2">
      <c r="A41" s="322"/>
      <c r="B41" s="323"/>
      <c r="C41" s="324"/>
      <c r="D41" s="288" t="s">
        <v>71</v>
      </c>
      <c r="E41" s="289"/>
      <c r="F41" s="289"/>
      <c r="G41" s="290"/>
      <c r="H41" s="204">
        <v>45</v>
      </c>
      <c r="I41" s="182"/>
      <c r="J41" s="189">
        <f t="shared" si="0"/>
        <v>0</v>
      </c>
      <c r="K41" s="217"/>
    </row>
    <row r="42" spans="1:11" ht="14.25" customHeight="1" thickBot="1" x14ac:dyDescent="0.25">
      <c r="A42" s="322"/>
      <c r="B42" s="323"/>
      <c r="C42" s="324"/>
      <c r="D42" s="291" t="s">
        <v>20</v>
      </c>
      <c r="E42" s="292"/>
      <c r="F42" s="292"/>
      <c r="G42" s="293"/>
      <c r="H42" s="184">
        <v>28</v>
      </c>
      <c r="I42" s="192"/>
      <c r="J42" s="186">
        <f t="shared" si="0"/>
        <v>0</v>
      </c>
      <c r="K42" s="216"/>
    </row>
    <row r="43" spans="1:11" ht="14.25" customHeight="1" thickTop="1" x14ac:dyDescent="0.2">
      <c r="A43" s="279" t="s">
        <v>21</v>
      </c>
      <c r="B43" s="320"/>
      <c r="C43" s="321"/>
      <c r="D43" s="317" t="s">
        <v>17</v>
      </c>
      <c r="E43" s="318"/>
      <c r="F43" s="318"/>
      <c r="G43" s="319"/>
      <c r="H43" s="181">
        <v>75</v>
      </c>
      <c r="I43" s="182"/>
      <c r="J43" s="205">
        <f t="shared" si="0"/>
        <v>0</v>
      </c>
      <c r="K43" s="215"/>
    </row>
    <row r="44" spans="1:11" ht="14.25" customHeight="1" x14ac:dyDescent="0.2">
      <c r="A44" s="322"/>
      <c r="B44" s="323"/>
      <c r="C44" s="324"/>
      <c r="D44" s="288" t="s">
        <v>11</v>
      </c>
      <c r="E44" s="289"/>
      <c r="F44" s="289"/>
      <c r="G44" s="290"/>
      <c r="H44" s="187">
        <v>50</v>
      </c>
      <c r="I44" s="182"/>
      <c r="J44" s="206">
        <f t="shared" si="0"/>
        <v>0</v>
      </c>
      <c r="K44" s="217"/>
    </row>
    <row r="45" spans="1:11" ht="14.25" customHeight="1" thickBot="1" x14ac:dyDescent="0.25">
      <c r="A45" s="322"/>
      <c r="B45" s="323"/>
      <c r="C45" s="324"/>
      <c r="D45" s="291" t="s">
        <v>112</v>
      </c>
      <c r="E45" s="292"/>
      <c r="F45" s="292"/>
      <c r="G45" s="293"/>
      <c r="H45" s="187">
        <v>35</v>
      </c>
      <c r="I45" s="182"/>
      <c r="J45" s="206">
        <f t="shared" si="0"/>
        <v>0</v>
      </c>
      <c r="K45" s="217"/>
    </row>
    <row r="46" spans="1:11" ht="14.25" customHeight="1" thickTop="1" thickBot="1" x14ac:dyDescent="0.25">
      <c r="A46" s="325"/>
      <c r="B46" s="326"/>
      <c r="C46" s="327"/>
      <c r="D46" s="291" t="s">
        <v>101</v>
      </c>
      <c r="E46" s="292"/>
      <c r="F46" s="292"/>
      <c r="G46" s="293"/>
      <c r="H46" s="187">
        <v>25</v>
      </c>
      <c r="I46" s="182"/>
      <c r="J46" s="186">
        <f t="shared" si="0"/>
        <v>0</v>
      </c>
      <c r="K46" s="219"/>
    </row>
    <row r="47" spans="1:11" ht="14.25" customHeight="1" thickTop="1" x14ac:dyDescent="0.2">
      <c r="A47" s="279" t="s">
        <v>26</v>
      </c>
      <c r="B47" s="320"/>
      <c r="C47" s="321"/>
      <c r="D47" s="356" t="s">
        <v>25</v>
      </c>
      <c r="E47" s="357"/>
      <c r="F47" s="207"/>
      <c r="G47" s="208" t="s">
        <v>22</v>
      </c>
      <c r="H47" s="209">
        <v>1</v>
      </c>
      <c r="I47" s="182"/>
      <c r="J47" s="205">
        <f>H47*I47*F47</f>
        <v>0</v>
      </c>
      <c r="K47" s="220"/>
    </row>
    <row r="48" spans="1:11" ht="14.25" customHeight="1" thickBot="1" x14ac:dyDescent="0.25">
      <c r="A48" s="325"/>
      <c r="B48" s="326"/>
      <c r="C48" s="327"/>
      <c r="D48" s="358"/>
      <c r="E48" s="359"/>
      <c r="F48" s="210"/>
      <c r="G48" s="211" t="s">
        <v>22</v>
      </c>
      <c r="H48" s="212">
        <v>1</v>
      </c>
      <c r="I48" s="182"/>
      <c r="J48" s="202">
        <f>H48*I48*F48</f>
        <v>0</v>
      </c>
      <c r="K48" s="221"/>
    </row>
    <row r="49" spans="1:11" ht="14.25" customHeight="1" thickTop="1" x14ac:dyDescent="0.2">
      <c r="A49" s="279" t="s">
        <v>103</v>
      </c>
      <c r="B49" s="320"/>
      <c r="C49" s="321"/>
      <c r="D49" s="337" t="s">
        <v>8</v>
      </c>
      <c r="E49" s="338"/>
      <c r="F49" s="338"/>
      <c r="G49" s="339"/>
      <c r="H49" s="203">
        <v>14</v>
      </c>
      <c r="I49" s="182"/>
      <c r="J49" s="183">
        <f t="shared" si="0"/>
        <v>0</v>
      </c>
      <c r="K49" s="215"/>
    </row>
    <row r="50" spans="1:11" ht="14.25" customHeight="1" x14ac:dyDescent="0.2">
      <c r="A50" s="322"/>
      <c r="B50" s="323"/>
      <c r="C50" s="324"/>
      <c r="D50" s="288" t="s">
        <v>109</v>
      </c>
      <c r="E50" s="289"/>
      <c r="F50" s="289"/>
      <c r="G50" s="290"/>
      <c r="H50" s="187">
        <v>40</v>
      </c>
      <c r="I50" s="182"/>
      <c r="J50" s="190">
        <f t="shared" si="0"/>
        <v>0</v>
      </c>
      <c r="K50" s="217"/>
    </row>
    <row r="51" spans="1:11" ht="14.25" customHeight="1" thickBot="1" x14ac:dyDescent="0.25">
      <c r="A51" s="325"/>
      <c r="B51" s="326"/>
      <c r="C51" s="327"/>
      <c r="D51" s="313" t="s">
        <v>110</v>
      </c>
      <c r="E51" s="314"/>
      <c r="F51" s="314"/>
      <c r="G51" s="355"/>
      <c r="H51" s="184">
        <v>14</v>
      </c>
      <c r="I51" s="185"/>
      <c r="J51" s="193">
        <f t="shared" si="0"/>
        <v>0</v>
      </c>
      <c r="K51" s="216"/>
    </row>
    <row r="52" spans="1:11" ht="14.25" customHeight="1" thickTop="1" thickBot="1" x14ac:dyDescent="0.25">
      <c r="A52" s="294" t="s">
        <v>10</v>
      </c>
      <c r="B52" s="295"/>
      <c r="C52" s="296"/>
      <c r="D52" s="334" t="s">
        <v>111</v>
      </c>
      <c r="E52" s="335"/>
      <c r="F52" s="335"/>
      <c r="G52" s="336"/>
      <c r="H52" s="213">
        <v>10</v>
      </c>
      <c r="I52" s="195"/>
      <c r="J52" s="196">
        <f t="shared" si="0"/>
        <v>0</v>
      </c>
      <c r="K52" s="216"/>
    </row>
    <row r="53" spans="1:11" ht="11.25" customHeight="1" thickTop="1" thickBot="1" x14ac:dyDescent="0.25">
      <c r="A53" s="42"/>
      <c r="B53" s="42"/>
      <c r="C53" s="42"/>
      <c r="D53" s="43"/>
      <c r="E53" s="43"/>
      <c r="F53" s="44"/>
      <c r="G53" s="44"/>
      <c r="H53" s="44"/>
      <c r="I53" s="44"/>
      <c r="J53" s="121">
        <f>SUM(J11:J52)</f>
        <v>0</v>
      </c>
      <c r="K53" s="122"/>
    </row>
    <row r="54" spans="1:11" ht="11.25" customHeight="1" thickBot="1" x14ac:dyDescent="0.25">
      <c r="A54" s="45"/>
      <c r="B54" s="45"/>
      <c r="C54" s="45"/>
      <c r="D54" s="45"/>
      <c r="E54" s="45"/>
      <c r="F54" s="46"/>
      <c r="G54" s="47" t="s">
        <v>13</v>
      </c>
      <c r="H54" s="46"/>
      <c r="I54" s="48" t="s">
        <v>12</v>
      </c>
      <c r="J54" s="349">
        <v>0</v>
      </c>
      <c r="K54" s="350"/>
    </row>
    <row r="55" spans="1:11" ht="12" customHeight="1" thickBot="1" x14ac:dyDescent="0.25">
      <c r="A55" s="353"/>
      <c r="B55" s="354"/>
      <c r="C55" s="354"/>
      <c r="D55" s="49"/>
      <c r="E55" s="49"/>
      <c r="F55" s="49"/>
      <c r="G55" s="49"/>
      <c r="H55" s="46"/>
      <c r="I55" s="50" t="s">
        <v>9</v>
      </c>
      <c r="J55" s="347">
        <f>IF(J53&lt;(0.5*J54),IF(J53&lt;100000,J53,100000),IF((0.5*J54)&lt;100000,(0.5*J54),100000))</f>
        <v>0</v>
      </c>
      <c r="K55" s="348"/>
    </row>
    <row r="56" spans="1:11" ht="14.25" customHeight="1" x14ac:dyDescent="0.2">
      <c r="A56" s="114"/>
      <c r="B56" s="115"/>
      <c r="C56" s="115"/>
      <c r="D56" s="51"/>
      <c r="E56" s="51"/>
      <c r="F56" s="49"/>
      <c r="G56" s="117"/>
      <c r="H56" s="118"/>
      <c r="I56" s="119" t="s">
        <v>14</v>
      </c>
      <c r="J56" s="120">
        <f>'Lighting Retrofit Savings calc'!L53</f>
        <v>0</v>
      </c>
      <c r="K56" s="2"/>
    </row>
    <row r="57" spans="1:11" ht="14.25" customHeight="1" thickBot="1" x14ac:dyDescent="0.25">
      <c r="A57" s="52"/>
      <c r="B57" s="51"/>
      <c r="C57" s="51"/>
      <c r="D57" s="328"/>
      <c r="E57" s="328"/>
      <c r="F57" s="328"/>
      <c r="G57" s="328"/>
      <c r="H57" s="328"/>
      <c r="I57" s="50"/>
      <c r="J57" s="331"/>
      <c r="K57" s="331"/>
    </row>
    <row r="58" spans="1:11" ht="14.25" customHeight="1" x14ac:dyDescent="0.2">
      <c r="A58" s="52"/>
      <c r="B58" s="51"/>
      <c r="C58" s="51"/>
      <c r="D58" s="329" t="s">
        <v>135</v>
      </c>
      <c r="E58" s="330"/>
      <c r="F58" s="330"/>
      <c r="G58" s="330"/>
      <c r="H58" s="330"/>
      <c r="I58" s="50"/>
      <c r="J58" s="332" t="s">
        <v>49</v>
      </c>
      <c r="K58" s="333"/>
    </row>
    <row r="59" spans="1:11" ht="37.5" customHeight="1" x14ac:dyDescent="0.2">
      <c r="A59" s="40"/>
      <c r="B59" s="40"/>
      <c r="C59" s="40"/>
      <c r="D59" s="40"/>
      <c r="E59" s="40"/>
      <c r="F59" s="40"/>
      <c r="G59" s="40"/>
      <c r="H59" s="40"/>
      <c r="I59" s="40"/>
      <c r="J59" s="40"/>
      <c r="K59" s="40"/>
    </row>
    <row r="60" spans="1:11" ht="17.25" customHeight="1" x14ac:dyDescent="0.2">
      <c r="A60" s="40"/>
      <c r="B60" s="40"/>
      <c r="C60" s="40"/>
      <c r="D60" s="40"/>
      <c r="E60" s="40"/>
      <c r="F60" s="40"/>
      <c r="G60" s="40"/>
      <c r="H60" s="40"/>
      <c r="I60" s="40"/>
      <c r="J60" s="40"/>
      <c r="K60" s="40"/>
    </row>
    <row r="61" spans="1:11" ht="12" customHeight="1" x14ac:dyDescent="0.2">
      <c r="A61" s="40"/>
      <c r="B61" s="40"/>
      <c r="C61" s="40"/>
      <c r="D61" s="40"/>
      <c r="E61" s="40"/>
      <c r="F61" s="40"/>
      <c r="G61" s="40"/>
      <c r="H61" s="40"/>
      <c r="I61" s="40"/>
      <c r="J61" s="40"/>
      <c r="K61" s="40"/>
    </row>
    <row r="62" spans="1:11" ht="28.5" customHeight="1" x14ac:dyDescent="0.2">
      <c r="A62" s="40"/>
      <c r="B62" s="40"/>
      <c r="C62" s="40"/>
      <c r="D62" s="40"/>
      <c r="E62" s="40"/>
      <c r="F62" s="40"/>
      <c r="G62" s="40"/>
      <c r="H62" s="40"/>
      <c r="I62" s="40"/>
      <c r="J62" s="40"/>
      <c r="K62" s="40"/>
    </row>
    <row r="63" spans="1:11" ht="10.5" customHeight="1" x14ac:dyDescent="0.2">
      <c r="A63" s="40"/>
      <c r="B63" s="40"/>
      <c r="C63" s="40"/>
      <c r="D63" s="40"/>
      <c r="E63" s="40"/>
      <c r="F63" s="40"/>
      <c r="G63" s="40"/>
      <c r="H63" s="40"/>
      <c r="I63" s="40"/>
      <c r="J63" s="40"/>
      <c r="K63" s="40"/>
    </row>
    <row r="64" spans="1:11" ht="18.75" customHeight="1" x14ac:dyDescent="0.2">
      <c r="A64" s="40"/>
      <c r="B64" s="40"/>
      <c r="C64" s="40"/>
      <c r="D64" s="40"/>
      <c r="E64" s="40"/>
      <c r="F64" s="40"/>
      <c r="G64" s="40"/>
      <c r="H64" s="40"/>
      <c r="I64" s="40"/>
      <c r="J64" s="40"/>
      <c r="K64" s="40"/>
    </row>
    <row r="65" spans="1:11" ht="12" customHeight="1" x14ac:dyDescent="0.2">
      <c r="A65" s="40"/>
      <c r="B65" s="40"/>
      <c r="C65" s="40"/>
      <c r="D65" s="40"/>
      <c r="E65" s="40"/>
      <c r="F65" s="40"/>
      <c r="G65" s="40"/>
      <c r="H65" s="40"/>
      <c r="I65" s="40"/>
      <c r="J65" s="40"/>
      <c r="K65" s="40"/>
    </row>
    <row r="66" spans="1:11" ht="11.25" customHeight="1" x14ac:dyDescent="0.2">
      <c r="A66" s="40"/>
      <c r="B66" s="40"/>
      <c r="C66" s="40"/>
      <c r="D66" s="40"/>
      <c r="E66" s="40"/>
      <c r="F66" s="40"/>
      <c r="G66" s="40"/>
      <c r="H66" s="40"/>
      <c r="I66" s="40"/>
      <c r="J66" s="40"/>
      <c r="K66" s="40"/>
    </row>
    <row r="67" spans="1:11" x14ac:dyDescent="0.2">
      <c r="A67" s="40"/>
      <c r="B67" s="40"/>
      <c r="C67" s="40"/>
      <c r="D67" s="40"/>
      <c r="E67" s="40"/>
      <c r="F67" s="40"/>
      <c r="G67" s="40"/>
      <c r="H67" s="40"/>
      <c r="I67" s="40"/>
      <c r="J67" s="40"/>
      <c r="K67" s="40"/>
    </row>
    <row r="68" spans="1:11" x14ac:dyDescent="0.2">
      <c r="A68" s="40"/>
      <c r="B68" s="40"/>
      <c r="C68" s="40"/>
      <c r="D68" s="40"/>
      <c r="E68" s="40"/>
      <c r="F68" s="40"/>
      <c r="G68" s="40"/>
      <c r="H68" s="40"/>
      <c r="I68" s="40"/>
      <c r="J68" s="40"/>
      <c r="K68" s="40"/>
    </row>
    <row r="69" spans="1:11" x14ac:dyDescent="0.2">
      <c r="A69" s="40"/>
      <c r="B69" s="40"/>
      <c r="C69" s="40"/>
      <c r="D69" s="40"/>
      <c r="E69" s="40"/>
      <c r="F69" s="40"/>
      <c r="G69" s="40"/>
      <c r="H69" s="40"/>
      <c r="I69" s="40"/>
      <c r="J69" s="40"/>
      <c r="K69" s="40"/>
    </row>
    <row r="70" spans="1:11" x14ac:dyDescent="0.2">
      <c r="A70" s="40"/>
      <c r="B70" s="40"/>
      <c r="C70" s="40"/>
      <c r="D70" s="40"/>
      <c r="E70" s="40"/>
      <c r="F70" s="40"/>
      <c r="G70" s="40"/>
      <c r="H70" s="40"/>
      <c r="I70" s="40"/>
      <c r="J70" s="40"/>
      <c r="K70" s="40"/>
    </row>
    <row r="71" spans="1:11" x14ac:dyDescent="0.2">
      <c r="A71" s="40"/>
      <c r="B71" s="40"/>
      <c r="C71" s="40"/>
      <c r="D71" s="40"/>
      <c r="E71" s="40"/>
      <c r="F71" s="40"/>
      <c r="G71" s="40"/>
      <c r="H71" s="40"/>
      <c r="I71" s="40"/>
      <c r="J71" s="40"/>
      <c r="K71" s="40"/>
    </row>
    <row r="72" spans="1:11" x14ac:dyDescent="0.2">
      <c r="A72" s="40"/>
      <c r="B72" s="40"/>
      <c r="C72" s="40"/>
      <c r="D72" s="40"/>
      <c r="E72" s="40"/>
      <c r="F72" s="40"/>
      <c r="G72" s="40"/>
      <c r="H72" s="40"/>
      <c r="I72" s="40"/>
      <c r="J72" s="40"/>
      <c r="K72" s="40"/>
    </row>
    <row r="73" spans="1:11" x14ac:dyDescent="0.2">
      <c r="A73" s="40"/>
      <c r="B73" s="40"/>
      <c r="C73" s="40"/>
      <c r="D73" s="40"/>
      <c r="E73" s="40"/>
      <c r="F73" s="40"/>
      <c r="G73" s="40"/>
      <c r="H73" s="40"/>
      <c r="I73" s="40"/>
      <c r="J73" s="40"/>
      <c r="K73" s="40"/>
    </row>
    <row r="74" spans="1:11" x14ac:dyDescent="0.2">
      <c r="A74" s="40"/>
      <c r="B74" s="40"/>
      <c r="C74" s="40"/>
      <c r="D74" s="40"/>
      <c r="E74" s="40"/>
      <c r="F74" s="40"/>
      <c r="G74" s="40"/>
      <c r="H74" s="40"/>
      <c r="I74" s="40"/>
      <c r="J74" s="40"/>
      <c r="K74" s="40"/>
    </row>
    <row r="75" spans="1:11" x14ac:dyDescent="0.2">
      <c r="A75" s="40"/>
      <c r="B75" s="40"/>
      <c r="C75" s="40"/>
      <c r="D75" s="40"/>
      <c r="E75" s="40"/>
      <c r="F75" s="40"/>
      <c r="G75" s="40"/>
      <c r="H75" s="40"/>
      <c r="I75" s="40"/>
      <c r="J75" s="40"/>
      <c r="K75" s="40"/>
    </row>
    <row r="76" spans="1:11" x14ac:dyDescent="0.2">
      <c r="A76" s="40"/>
      <c r="B76" s="40"/>
      <c r="C76" s="40"/>
      <c r="D76" s="40"/>
      <c r="E76" s="40"/>
      <c r="F76" s="40"/>
      <c r="G76" s="40"/>
      <c r="H76" s="40"/>
      <c r="I76" s="40"/>
      <c r="J76" s="40"/>
      <c r="K76" s="40"/>
    </row>
    <row r="77" spans="1:11" x14ac:dyDescent="0.2">
      <c r="A77" s="40"/>
      <c r="B77" s="40"/>
      <c r="C77" s="40"/>
      <c r="D77" s="40"/>
      <c r="E77" s="40"/>
      <c r="F77" s="40"/>
      <c r="G77" s="40"/>
      <c r="H77" s="40"/>
      <c r="I77" s="40"/>
      <c r="J77" s="40"/>
      <c r="K77" s="40"/>
    </row>
    <row r="78" spans="1:11" x14ac:dyDescent="0.2">
      <c r="A78" s="40"/>
      <c r="B78" s="40"/>
      <c r="C78" s="40"/>
      <c r="D78" s="40"/>
      <c r="E78" s="40"/>
      <c r="F78" s="40"/>
      <c r="G78" s="40"/>
      <c r="H78" s="40"/>
      <c r="I78" s="40"/>
      <c r="J78" s="40"/>
      <c r="K78" s="40"/>
    </row>
    <row r="79" spans="1:11" x14ac:dyDescent="0.2">
      <c r="A79" s="40"/>
      <c r="B79" s="40"/>
      <c r="C79" s="40"/>
      <c r="D79" s="40"/>
      <c r="E79" s="40"/>
      <c r="F79" s="40"/>
      <c r="G79" s="40"/>
      <c r="H79" s="40"/>
      <c r="I79" s="40"/>
      <c r="J79" s="40"/>
      <c r="K79" s="40"/>
    </row>
    <row r="80" spans="1:11" x14ac:dyDescent="0.2">
      <c r="A80" s="40"/>
      <c r="B80" s="40"/>
      <c r="C80" s="40"/>
      <c r="D80" s="40"/>
      <c r="E80" s="40"/>
      <c r="F80" s="40"/>
      <c r="G80" s="40"/>
      <c r="H80" s="40"/>
      <c r="I80" s="40"/>
      <c r="J80" s="40"/>
      <c r="K80" s="40"/>
    </row>
    <row r="81" spans="1:11" x14ac:dyDescent="0.2">
      <c r="A81" s="40"/>
      <c r="B81" s="40"/>
      <c r="C81" s="40"/>
      <c r="D81" s="40"/>
      <c r="E81" s="40"/>
      <c r="F81" s="40"/>
      <c r="G81" s="40"/>
      <c r="H81" s="40"/>
      <c r="I81" s="40"/>
      <c r="J81" s="40"/>
      <c r="K81" s="40"/>
    </row>
    <row r="82" spans="1:11" x14ac:dyDescent="0.2">
      <c r="A82" s="40"/>
      <c r="B82" s="40"/>
      <c r="C82" s="40"/>
      <c r="D82" s="40"/>
      <c r="E82" s="40"/>
      <c r="F82" s="40"/>
      <c r="G82" s="40"/>
      <c r="H82" s="40"/>
      <c r="I82" s="40"/>
      <c r="J82" s="40"/>
      <c r="K82" s="40"/>
    </row>
    <row r="83" spans="1:11" x14ac:dyDescent="0.2">
      <c r="A83" s="40"/>
      <c r="B83" s="40"/>
      <c r="C83" s="40"/>
      <c r="D83" s="40"/>
      <c r="E83" s="40"/>
      <c r="F83" s="40"/>
      <c r="G83" s="40"/>
      <c r="H83" s="40"/>
      <c r="I83" s="40"/>
      <c r="J83" s="40"/>
      <c r="K83" s="40"/>
    </row>
    <row r="84" spans="1:11" x14ac:dyDescent="0.2">
      <c r="A84" s="40"/>
      <c r="B84" s="40"/>
      <c r="C84" s="40"/>
      <c r="D84" s="40"/>
      <c r="E84" s="40"/>
      <c r="F84" s="40"/>
      <c r="G84" s="40"/>
      <c r="H84" s="40"/>
      <c r="I84" s="40"/>
      <c r="J84" s="40"/>
      <c r="K84" s="40"/>
    </row>
    <row r="85" spans="1:11" x14ac:dyDescent="0.2">
      <c r="A85" s="40"/>
      <c r="B85" s="40"/>
      <c r="C85" s="40"/>
      <c r="D85" s="40"/>
      <c r="E85" s="40"/>
      <c r="F85" s="40"/>
      <c r="G85" s="40"/>
      <c r="H85" s="40"/>
      <c r="I85" s="40"/>
      <c r="J85" s="40"/>
      <c r="K85" s="40"/>
    </row>
  </sheetData>
  <sheetProtection password="C41E" sheet="1" objects="1" scenarios="1" selectLockedCells="1"/>
  <mergeCells count="79">
    <mergeCell ref="D15:E16"/>
    <mergeCell ref="F18:G18"/>
    <mergeCell ref="D17:E18"/>
    <mergeCell ref="F17:G17"/>
    <mergeCell ref="D38:G38"/>
    <mergeCell ref="A27:C30"/>
    <mergeCell ref="D37:G37"/>
    <mergeCell ref="D19:E20"/>
    <mergeCell ref="A21:C21"/>
    <mergeCell ref="D21:E21"/>
    <mergeCell ref="F21:G21"/>
    <mergeCell ref="D31:G31"/>
    <mergeCell ref="D34:G34"/>
    <mergeCell ref="F19:G19"/>
    <mergeCell ref="A17:C20"/>
    <mergeCell ref="J55:K55"/>
    <mergeCell ref="J54:K54"/>
    <mergeCell ref="A10:G10"/>
    <mergeCell ref="A55:C55"/>
    <mergeCell ref="D29:G29"/>
    <mergeCell ref="D30:G30"/>
    <mergeCell ref="D51:G51"/>
    <mergeCell ref="D50:G50"/>
    <mergeCell ref="D47:E48"/>
    <mergeCell ref="D39:G39"/>
    <mergeCell ref="D42:G42"/>
    <mergeCell ref="A36:C38"/>
    <mergeCell ref="D40:G40"/>
    <mergeCell ref="A39:C42"/>
    <mergeCell ref="D45:G45"/>
    <mergeCell ref="D26:G26"/>
    <mergeCell ref="D57:H57"/>
    <mergeCell ref="D58:H58"/>
    <mergeCell ref="J57:K57"/>
    <mergeCell ref="J58:K58"/>
    <mergeCell ref="A11:C12"/>
    <mergeCell ref="A52:C52"/>
    <mergeCell ref="D52:G52"/>
    <mergeCell ref="A49:C51"/>
    <mergeCell ref="D49:G49"/>
    <mergeCell ref="D11:E12"/>
    <mergeCell ref="A47:C48"/>
    <mergeCell ref="A43:C46"/>
    <mergeCell ref="D43:G43"/>
    <mergeCell ref="A26:C26"/>
    <mergeCell ref="D28:G28"/>
    <mergeCell ref="D27:G27"/>
    <mergeCell ref="J1:K1"/>
    <mergeCell ref="D44:G44"/>
    <mergeCell ref="D46:G46"/>
    <mergeCell ref="D41:G41"/>
    <mergeCell ref="A35:C35"/>
    <mergeCell ref="D35:G35"/>
    <mergeCell ref="A22:C22"/>
    <mergeCell ref="A23:C23"/>
    <mergeCell ref="A24:C24"/>
    <mergeCell ref="A25:C25"/>
    <mergeCell ref="D32:G32"/>
    <mergeCell ref="D33:G33"/>
    <mergeCell ref="D24:G24"/>
    <mergeCell ref="D25:G25"/>
    <mergeCell ref="D36:G36"/>
    <mergeCell ref="A31:C34"/>
    <mergeCell ref="A2:K2"/>
    <mergeCell ref="A3:K3"/>
    <mergeCell ref="A4:K4"/>
    <mergeCell ref="D22:G22"/>
    <mergeCell ref="D23:G23"/>
    <mergeCell ref="F20:G20"/>
    <mergeCell ref="F12:G12"/>
    <mergeCell ref="D13:E14"/>
    <mergeCell ref="F13:G13"/>
    <mergeCell ref="F14:G14"/>
    <mergeCell ref="F16:G16"/>
    <mergeCell ref="F15:G15"/>
    <mergeCell ref="C7:K7"/>
    <mergeCell ref="A5:K5"/>
    <mergeCell ref="F11:G11"/>
    <mergeCell ref="A13:C16"/>
  </mergeCells>
  <phoneticPr fontId="7" type="noConversion"/>
  <pageMargins left="0.5" right="0.5" top="0.25" bottom="0" header="0.5" footer="0.5"/>
  <pageSetup scale="9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84"/>
  <sheetViews>
    <sheetView showGridLines="0" tabSelected="1" view="pageBreakPreview" zoomScaleNormal="100" zoomScaleSheetLayoutView="100" workbookViewId="0">
      <selection activeCell="J14" sqref="J13:J14"/>
    </sheetView>
  </sheetViews>
  <sheetFormatPr defaultColWidth="9.140625" defaultRowHeight="12.75" x14ac:dyDescent="0.2"/>
  <cols>
    <col min="1" max="1" width="9.140625" style="29"/>
    <col min="2" max="2" width="7.7109375" style="29" customWidth="1"/>
    <col min="3" max="3" width="8.7109375" style="29" customWidth="1"/>
    <col min="4" max="4" width="9.140625" style="29"/>
    <col min="5" max="5" width="7.7109375" style="29" customWidth="1"/>
    <col min="6" max="6" width="9.140625" style="29"/>
    <col min="7" max="7" width="10.28515625" style="29" customWidth="1"/>
    <col min="8" max="8" width="8.42578125" style="29" customWidth="1"/>
    <col min="9" max="9" width="9.140625" style="29" customWidth="1"/>
    <col min="10" max="10" width="11.140625" style="29" customWidth="1"/>
    <col min="11" max="12" width="9.140625" style="29"/>
    <col min="13" max="52" width="9.140625" style="68"/>
    <col min="53" max="16384" width="9.140625" style="29"/>
  </cols>
  <sheetData>
    <row r="1" spans="1:52" x14ac:dyDescent="0.2">
      <c r="I1" s="34"/>
      <c r="J1" s="124"/>
      <c r="K1" s="449"/>
      <c r="L1" s="449"/>
    </row>
    <row r="2" spans="1:52" ht="18" customHeight="1" x14ac:dyDescent="0.25">
      <c r="A2" s="404" t="str">
        <f>'Application Cover'!A4:J4</f>
        <v>Lighting Retrofit</v>
      </c>
      <c r="B2" s="404"/>
      <c r="C2" s="404"/>
      <c r="D2" s="404"/>
      <c r="E2" s="404"/>
      <c r="F2" s="404"/>
      <c r="G2" s="404"/>
      <c r="H2" s="404"/>
      <c r="I2" s="404"/>
      <c r="J2" s="404"/>
      <c r="K2" s="404"/>
      <c r="L2" s="404"/>
    </row>
    <row r="3" spans="1:52" ht="18" customHeight="1" x14ac:dyDescent="0.25">
      <c r="A3" s="404" t="str">
        <f>'Application Cover'!A5:J5</f>
        <v>2015 Rebate Application</v>
      </c>
      <c r="B3" s="404"/>
      <c r="C3" s="404"/>
      <c r="D3" s="404"/>
      <c r="E3" s="404"/>
      <c r="F3" s="404"/>
      <c r="G3" s="404"/>
      <c r="H3" s="404"/>
      <c r="I3" s="404"/>
      <c r="J3" s="404"/>
      <c r="K3" s="404"/>
      <c r="L3" s="404"/>
    </row>
    <row r="4" spans="1:52" ht="15" x14ac:dyDescent="0.25">
      <c r="A4" s="450" t="str">
        <f>'Application Cover'!A6:J6</f>
        <v>Wright-Hennepin Cooperative Electric Association, PO Box 330, Rockford, MN 55373 Ph: (763) 477-3000</v>
      </c>
      <c r="B4" s="450"/>
      <c r="C4" s="450"/>
      <c r="D4" s="450"/>
      <c r="E4" s="450"/>
      <c r="F4" s="450"/>
      <c r="G4" s="450"/>
      <c r="H4" s="450"/>
      <c r="I4" s="450"/>
      <c r="J4" s="450"/>
      <c r="K4" s="450"/>
      <c r="L4" s="450"/>
    </row>
    <row r="5" spans="1:52" ht="7.5" customHeight="1" x14ac:dyDescent="0.2">
      <c r="A5" s="276" t="s">
        <v>37</v>
      </c>
      <c r="B5" s="276"/>
      <c r="C5" s="276"/>
      <c r="D5" s="276"/>
      <c r="E5" s="276"/>
      <c r="F5" s="276"/>
      <c r="G5" s="276"/>
      <c r="H5" s="276"/>
      <c r="I5" s="276"/>
      <c r="J5" s="276"/>
      <c r="K5" s="276"/>
      <c r="L5" s="276"/>
      <c r="M5" s="69"/>
    </row>
    <row r="6" spans="1:52" s="58" customFormat="1" x14ac:dyDescent="0.2">
      <c r="A6" s="62"/>
      <c r="B6" s="62"/>
      <c r="C6" s="62"/>
      <c r="D6" s="62"/>
      <c r="E6" s="62"/>
      <c r="F6" s="62"/>
      <c r="G6" s="62"/>
      <c r="H6" s="62"/>
      <c r="I6" s="62"/>
      <c r="J6" s="62"/>
      <c r="K6" s="62"/>
      <c r="L6" s="62"/>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row>
    <row r="7" spans="1:52" s="81" customFormat="1" ht="15" x14ac:dyDescent="0.25">
      <c r="A7" s="92" t="s">
        <v>113</v>
      </c>
      <c r="B7" s="93"/>
      <c r="C7" s="378" t="str">
        <f>'Application Cover'!C10:J10</f>
        <v/>
      </c>
      <c r="D7" s="378"/>
      <c r="E7" s="378"/>
      <c r="F7" s="378"/>
      <c r="G7" s="378"/>
      <c r="H7" s="378"/>
      <c r="I7" s="378"/>
      <c r="J7" s="378"/>
      <c r="K7" s="378"/>
      <c r="L7" s="378"/>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row>
    <row r="8" spans="1:52" ht="5.25" customHeight="1" x14ac:dyDescent="0.2">
      <c r="A8" s="35"/>
      <c r="B8" s="36"/>
      <c r="C8" s="28"/>
      <c r="D8" s="28"/>
      <c r="E8" s="28"/>
      <c r="F8" s="28"/>
      <c r="G8" s="28"/>
      <c r="H8" s="28"/>
      <c r="I8" s="28"/>
      <c r="J8" s="28"/>
    </row>
    <row r="9" spans="1:52" ht="15" thickBot="1" x14ac:dyDescent="0.25">
      <c r="A9" s="395" t="s">
        <v>31</v>
      </c>
      <c r="B9" s="395"/>
      <c r="C9" s="395"/>
      <c r="D9" s="395"/>
      <c r="E9" s="395"/>
      <c r="F9" s="395"/>
      <c r="G9" s="395"/>
      <c r="H9" s="395"/>
      <c r="I9" s="395"/>
      <c r="J9" s="395"/>
      <c r="K9" s="396"/>
      <c r="L9" s="396"/>
    </row>
    <row r="10" spans="1:52" ht="13.5" customHeight="1" thickTop="1" x14ac:dyDescent="0.2">
      <c r="A10" s="383" t="s">
        <v>29</v>
      </c>
      <c r="B10" s="384"/>
      <c r="C10" s="372" t="s">
        <v>27</v>
      </c>
      <c r="D10" s="372" t="s">
        <v>28</v>
      </c>
      <c r="E10" s="400" t="s">
        <v>33</v>
      </c>
      <c r="F10" s="379" t="s">
        <v>32</v>
      </c>
      <c r="G10" s="380"/>
      <c r="H10" s="372" t="s">
        <v>27</v>
      </c>
      <c r="I10" s="372" t="s">
        <v>28</v>
      </c>
      <c r="J10" s="372" t="s">
        <v>33</v>
      </c>
      <c r="K10" s="387" t="s">
        <v>122</v>
      </c>
      <c r="L10" s="389" t="s">
        <v>123</v>
      </c>
    </row>
    <row r="11" spans="1:52" ht="19.5" customHeight="1" thickBot="1" x14ac:dyDescent="0.25">
      <c r="A11" s="385"/>
      <c r="B11" s="386"/>
      <c r="C11" s="373"/>
      <c r="D11" s="373"/>
      <c r="E11" s="401"/>
      <c r="F11" s="381"/>
      <c r="G11" s="382"/>
      <c r="H11" s="373"/>
      <c r="I11" s="373"/>
      <c r="J11" s="373"/>
      <c r="K11" s="388"/>
      <c r="L11" s="390"/>
    </row>
    <row r="12" spans="1:52" ht="15" thickBot="1" x14ac:dyDescent="0.25">
      <c r="A12" s="374"/>
      <c r="B12" s="375"/>
      <c r="C12" s="132"/>
      <c r="D12" s="133"/>
      <c r="E12" s="134"/>
      <c r="F12" s="397"/>
      <c r="G12" s="398"/>
      <c r="H12" s="135"/>
      <c r="I12" s="135"/>
      <c r="J12" s="136"/>
      <c r="K12" s="37">
        <f>((C12*D12)-(I12*H12))/1000</f>
        <v>0</v>
      </c>
      <c r="L12" s="38">
        <f>((C12*D12*E12)/1000)-((I12*H12*J12)/1000)</f>
        <v>0</v>
      </c>
    </row>
    <row r="13" spans="1:52" ht="15" thickBot="1" x14ac:dyDescent="0.25">
      <c r="A13" s="370"/>
      <c r="B13" s="371"/>
      <c r="C13" s="137"/>
      <c r="D13" s="138"/>
      <c r="E13" s="139"/>
      <c r="F13" s="393"/>
      <c r="G13" s="399"/>
      <c r="H13" s="140"/>
      <c r="I13" s="140"/>
      <c r="J13" s="136"/>
      <c r="K13" s="37">
        <f t="shared" ref="K13:K52" si="0">((C13*D13)-(I13*H13))/1000</f>
        <v>0</v>
      </c>
      <c r="L13" s="38">
        <f t="shared" ref="L13:L52" si="1">((C13*D13*E13)/1000)-((I13*H13*J13)/1000)</f>
        <v>0</v>
      </c>
    </row>
    <row r="14" spans="1:52" ht="15" thickBot="1" x14ac:dyDescent="0.25">
      <c r="A14" s="370"/>
      <c r="B14" s="371"/>
      <c r="C14" s="137"/>
      <c r="D14" s="138"/>
      <c r="E14" s="139"/>
      <c r="F14" s="393"/>
      <c r="G14" s="394"/>
      <c r="H14" s="140"/>
      <c r="I14" s="140"/>
      <c r="J14" s="141"/>
      <c r="K14" s="37">
        <f t="shared" si="0"/>
        <v>0</v>
      </c>
      <c r="L14" s="38">
        <f t="shared" si="1"/>
        <v>0</v>
      </c>
    </row>
    <row r="15" spans="1:52" ht="15" thickBot="1" x14ac:dyDescent="0.25">
      <c r="A15" s="370"/>
      <c r="B15" s="371"/>
      <c r="C15" s="137"/>
      <c r="D15" s="138"/>
      <c r="E15" s="139"/>
      <c r="F15" s="393"/>
      <c r="G15" s="394"/>
      <c r="H15" s="140"/>
      <c r="I15" s="140"/>
      <c r="J15" s="141"/>
      <c r="K15" s="37">
        <f t="shared" si="0"/>
        <v>0</v>
      </c>
      <c r="L15" s="38">
        <f t="shared" si="1"/>
        <v>0</v>
      </c>
    </row>
    <row r="16" spans="1:52" ht="15" thickBot="1" x14ac:dyDescent="0.25">
      <c r="A16" s="370"/>
      <c r="B16" s="371"/>
      <c r="C16" s="137"/>
      <c r="D16" s="138"/>
      <c r="E16" s="139"/>
      <c r="F16" s="393"/>
      <c r="G16" s="394"/>
      <c r="H16" s="140"/>
      <c r="I16" s="140"/>
      <c r="J16" s="141"/>
      <c r="K16" s="37">
        <f t="shared" si="0"/>
        <v>0</v>
      </c>
      <c r="L16" s="38">
        <f t="shared" si="1"/>
        <v>0</v>
      </c>
    </row>
    <row r="17" spans="1:12" ht="15" thickBot="1" x14ac:dyDescent="0.25">
      <c r="A17" s="370"/>
      <c r="B17" s="371"/>
      <c r="C17" s="137"/>
      <c r="D17" s="138"/>
      <c r="E17" s="139"/>
      <c r="F17" s="393"/>
      <c r="G17" s="394"/>
      <c r="H17" s="140"/>
      <c r="I17" s="140"/>
      <c r="J17" s="141"/>
      <c r="K17" s="37">
        <f t="shared" si="0"/>
        <v>0</v>
      </c>
      <c r="L17" s="38">
        <f t="shared" si="1"/>
        <v>0</v>
      </c>
    </row>
    <row r="18" spans="1:12" ht="15" thickBot="1" x14ac:dyDescent="0.25">
      <c r="A18" s="370"/>
      <c r="B18" s="371"/>
      <c r="C18" s="137"/>
      <c r="D18" s="138"/>
      <c r="E18" s="139"/>
      <c r="F18" s="393"/>
      <c r="G18" s="394"/>
      <c r="H18" s="140"/>
      <c r="I18" s="140"/>
      <c r="J18" s="141"/>
      <c r="K18" s="37">
        <f t="shared" si="0"/>
        <v>0</v>
      </c>
      <c r="L18" s="38">
        <f t="shared" si="1"/>
        <v>0</v>
      </c>
    </row>
    <row r="19" spans="1:12" ht="15" thickBot="1" x14ac:dyDescent="0.25">
      <c r="A19" s="370"/>
      <c r="B19" s="371"/>
      <c r="C19" s="137"/>
      <c r="D19" s="138"/>
      <c r="E19" s="139"/>
      <c r="F19" s="393"/>
      <c r="G19" s="394"/>
      <c r="H19" s="140"/>
      <c r="I19" s="140"/>
      <c r="J19" s="141"/>
      <c r="K19" s="37">
        <f t="shared" si="0"/>
        <v>0</v>
      </c>
      <c r="L19" s="38">
        <f t="shared" si="1"/>
        <v>0</v>
      </c>
    </row>
    <row r="20" spans="1:12" ht="15" thickBot="1" x14ac:dyDescent="0.25">
      <c r="A20" s="370"/>
      <c r="B20" s="371"/>
      <c r="C20" s="137"/>
      <c r="D20" s="138"/>
      <c r="E20" s="139"/>
      <c r="F20" s="393"/>
      <c r="G20" s="394"/>
      <c r="H20" s="140"/>
      <c r="I20" s="140"/>
      <c r="J20" s="141"/>
      <c r="K20" s="37">
        <f t="shared" si="0"/>
        <v>0</v>
      </c>
      <c r="L20" s="38">
        <f t="shared" si="1"/>
        <v>0</v>
      </c>
    </row>
    <row r="21" spans="1:12" ht="15" thickBot="1" x14ac:dyDescent="0.25">
      <c r="A21" s="370"/>
      <c r="B21" s="371"/>
      <c r="C21" s="137"/>
      <c r="D21" s="138"/>
      <c r="E21" s="139"/>
      <c r="F21" s="393"/>
      <c r="G21" s="394"/>
      <c r="H21" s="140"/>
      <c r="I21" s="140"/>
      <c r="J21" s="141"/>
      <c r="K21" s="37">
        <f t="shared" si="0"/>
        <v>0</v>
      </c>
      <c r="L21" s="38">
        <f t="shared" si="1"/>
        <v>0</v>
      </c>
    </row>
    <row r="22" spans="1:12" ht="15" thickBot="1" x14ac:dyDescent="0.25">
      <c r="A22" s="370"/>
      <c r="B22" s="371"/>
      <c r="C22" s="137"/>
      <c r="D22" s="138"/>
      <c r="E22" s="139"/>
      <c r="F22" s="393"/>
      <c r="G22" s="394"/>
      <c r="H22" s="140"/>
      <c r="I22" s="140"/>
      <c r="J22" s="141"/>
      <c r="K22" s="37">
        <f t="shared" si="0"/>
        <v>0</v>
      </c>
      <c r="L22" s="38">
        <f t="shared" si="1"/>
        <v>0</v>
      </c>
    </row>
    <row r="23" spans="1:12" ht="15" thickBot="1" x14ac:dyDescent="0.25">
      <c r="A23" s="370"/>
      <c r="B23" s="371"/>
      <c r="C23" s="137"/>
      <c r="D23" s="138"/>
      <c r="E23" s="139"/>
      <c r="F23" s="393"/>
      <c r="G23" s="394"/>
      <c r="H23" s="140"/>
      <c r="I23" s="140"/>
      <c r="J23" s="141"/>
      <c r="K23" s="37">
        <f t="shared" si="0"/>
        <v>0</v>
      </c>
      <c r="L23" s="38">
        <f t="shared" si="1"/>
        <v>0</v>
      </c>
    </row>
    <row r="24" spans="1:12" ht="15" thickBot="1" x14ac:dyDescent="0.25">
      <c r="A24" s="370"/>
      <c r="B24" s="371"/>
      <c r="C24" s="137"/>
      <c r="D24" s="138"/>
      <c r="E24" s="139"/>
      <c r="F24" s="393"/>
      <c r="G24" s="394"/>
      <c r="H24" s="140"/>
      <c r="I24" s="140"/>
      <c r="J24" s="141"/>
      <c r="K24" s="37">
        <f t="shared" si="0"/>
        <v>0</v>
      </c>
      <c r="L24" s="38">
        <f t="shared" si="1"/>
        <v>0</v>
      </c>
    </row>
    <row r="25" spans="1:12" ht="15" thickBot="1" x14ac:dyDescent="0.25">
      <c r="A25" s="376"/>
      <c r="B25" s="377"/>
      <c r="C25" s="138"/>
      <c r="D25" s="138"/>
      <c r="E25" s="139"/>
      <c r="F25" s="393"/>
      <c r="G25" s="394"/>
      <c r="H25" s="140"/>
      <c r="I25" s="140"/>
      <c r="J25" s="141"/>
      <c r="K25" s="37">
        <f t="shared" si="0"/>
        <v>0</v>
      </c>
      <c r="L25" s="38">
        <f t="shared" si="1"/>
        <v>0</v>
      </c>
    </row>
    <row r="26" spans="1:12" ht="15" thickBot="1" x14ac:dyDescent="0.25">
      <c r="A26" s="162"/>
      <c r="B26" s="146"/>
      <c r="C26" s="137"/>
      <c r="D26" s="138"/>
      <c r="E26" s="139"/>
      <c r="F26" s="144"/>
      <c r="G26" s="145"/>
      <c r="H26" s="140"/>
      <c r="I26" s="140"/>
      <c r="J26" s="141"/>
      <c r="K26" s="37">
        <f t="shared" si="0"/>
        <v>0</v>
      </c>
      <c r="L26" s="38">
        <f t="shared" si="1"/>
        <v>0</v>
      </c>
    </row>
    <row r="27" spans="1:12" ht="15.75" thickBot="1" x14ac:dyDescent="0.25">
      <c r="A27" s="368"/>
      <c r="B27" s="369"/>
      <c r="C27" s="3"/>
      <c r="D27" s="4"/>
      <c r="E27" s="5"/>
      <c r="F27" s="391"/>
      <c r="G27" s="392"/>
      <c r="H27" s="6"/>
      <c r="I27" s="6"/>
      <c r="J27" s="7"/>
      <c r="K27" s="37">
        <f t="shared" si="0"/>
        <v>0</v>
      </c>
      <c r="L27" s="38">
        <f t="shared" si="1"/>
        <v>0</v>
      </c>
    </row>
    <row r="28" spans="1:12" ht="15.75" thickBot="1" x14ac:dyDescent="0.25">
      <c r="A28" s="368"/>
      <c r="B28" s="369"/>
      <c r="C28" s="3"/>
      <c r="D28" s="4"/>
      <c r="E28" s="5"/>
      <c r="F28" s="391"/>
      <c r="G28" s="392"/>
      <c r="H28" s="6"/>
      <c r="I28" s="6"/>
      <c r="J28" s="7"/>
      <c r="K28" s="37">
        <f t="shared" si="0"/>
        <v>0</v>
      </c>
      <c r="L28" s="38">
        <f t="shared" si="1"/>
        <v>0</v>
      </c>
    </row>
    <row r="29" spans="1:12" ht="15" thickBot="1" x14ac:dyDescent="0.25">
      <c r="A29" s="370"/>
      <c r="B29" s="371"/>
      <c r="C29" s="137"/>
      <c r="D29" s="138"/>
      <c r="E29" s="139"/>
      <c r="F29" s="393"/>
      <c r="G29" s="394"/>
      <c r="H29" s="140"/>
      <c r="I29" s="140"/>
      <c r="J29" s="141"/>
      <c r="K29" s="37">
        <f t="shared" si="0"/>
        <v>0</v>
      </c>
      <c r="L29" s="38">
        <f t="shared" si="1"/>
        <v>0</v>
      </c>
    </row>
    <row r="30" spans="1:12" ht="15" thickBot="1" x14ac:dyDescent="0.25">
      <c r="A30" s="370"/>
      <c r="B30" s="371"/>
      <c r="C30" s="151"/>
      <c r="D30" s="133"/>
      <c r="E30" s="134"/>
      <c r="F30" s="402"/>
      <c r="G30" s="403"/>
      <c r="H30" s="140"/>
      <c r="I30" s="135"/>
      <c r="J30" s="136"/>
      <c r="K30" s="37">
        <f t="shared" si="0"/>
        <v>0</v>
      </c>
      <c r="L30" s="38">
        <f t="shared" si="1"/>
        <v>0</v>
      </c>
    </row>
    <row r="31" spans="1:12" ht="15" thickBot="1" x14ac:dyDescent="0.25">
      <c r="A31" s="370"/>
      <c r="B31" s="371"/>
      <c r="C31" s="137"/>
      <c r="D31" s="138"/>
      <c r="E31" s="139"/>
      <c r="F31" s="393"/>
      <c r="G31" s="394"/>
      <c r="H31" s="140"/>
      <c r="I31" s="140"/>
      <c r="J31" s="141"/>
      <c r="K31" s="37">
        <f t="shared" si="0"/>
        <v>0</v>
      </c>
      <c r="L31" s="38">
        <f t="shared" si="1"/>
        <v>0</v>
      </c>
    </row>
    <row r="32" spans="1:12" ht="15.75" thickBot="1" x14ac:dyDescent="0.25">
      <c r="A32" s="368"/>
      <c r="B32" s="369"/>
      <c r="C32" s="3"/>
      <c r="D32" s="4"/>
      <c r="E32" s="5"/>
      <c r="F32" s="391"/>
      <c r="G32" s="392"/>
      <c r="H32" s="6"/>
      <c r="I32" s="6"/>
      <c r="J32" s="7"/>
      <c r="K32" s="37">
        <f t="shared" si="0"/>
        <v>0</v>
      </c>
      <c r="L32" s="38">
        <f t="shared" si="1"/>
        <v>0</v>
      </c>
    </row>
    <row r="33" spans="1:12" ht="15.75" thickBot="1" x14ac:dyDescent="0.25">
      <c r="A33" s="368"/>
      <c r="B33" s="369"/>
      <c r="C33" s="3"/>
      <c r="D33" s="4"/>
      <c r="E33" s="5"/>
      <c r="F33" s="391"/>
      <c r="G33" s="392"/>
      <c r="H33" s="6"/>
      <c r="I33" s="6"/>
      <c r="J33" s="7"/>
      <c r="K33" s="37">
        <f t="shared" si="0"/>
        <v>0</v>
      </c>
      <c r="L33" s="38">
        <f t="shared" si="1"/>
        <v>0</v>
      </c>
    </row>
    <row r="34" spans="1:12" ht="15.75" thickBot="1" x14ac:dyDescent="0.25">
      <c r="A34" s="368"/>
      <c r="B34" s="369"/>
      <c r="C34" s="3"/>
      <c r="D34" s="4"/>
      <c r="E34" s="5"/>
      <c r="F34" s="391"/>
      <c r="G34" s="392"/>
      <c r="H34" s="6"/>
      <c r="I34" s="6"/>
      <c r="J34" s="7"/>
      <c r="K34" s="37">
        <f t="shared" si="0"/>
        <v>0</v>
      </c>
      <c r="L34" s="38">
        <f t="shared" si="1"/>
        <v>0</v>
      </c>
    </row>
    <row r="35" spans="1:12" ht="15.75" thickBot="1" x14ac:dyDescent="0.25">
      <c r="A35" s="368"/>
      <c r="B35" s="369"/>
      <c r="C35" s="3"/>
      <c r="D35" s="4"/>
      <c r="E35" s="5"/>
      <c r="F35" s="391"/>
      <c r="G35" s="392"/>
      <c r="H35" s="6"/>
      <c r="I35" s="6"/>
      <c r="J35" s="7"/>
      <c r="K35" s="37">
        <f t="shared" si="0"/>
        <v>0</v>
      </c>
      <c r="L35" s="38">
        <f t="shared" si="1"/>
        <v>0</v>
      </c>
    </row>
    <row r="36" spans="1:12" ht="15.75" thickBot="1" x14ac:dyDescent="0.25">
      <c r="A36" s="368"/>
      <c r="B36" s="369"/>
      <c r="C36" s="3"/>
      <c r="D36" s="4"/>
      <c r="E36" s="5"/>
      <c r="F36" s="391"/>
      <c r="G36" s="392"/>
      <c r="H36" s="6"/>
      <c r="I36" s="6"/>
      <c r="J36" s="7"/>
      <c r="K36" s="37">
        <f t="shared" si="0"/>
        <v>0</v>
      </c>
      <c r="L36" s="38">
        <f t="shared" si="1"/>
        <v>0</v>
      </c>
    </row>
    <row r="37" spans="1:12" s="161" customFormat="1" ht="15.75" thickBot="1" x14ac:dyDescent="0.25">
      <c r="A37" s="152"/>
      <c r="B37" s="153"/>
      <c r="C37" s="154"/>
      <c r="D37" s="155"/>
      <c r="E37" s="156"/>
      <c r="F37" s="157"/>
      <c r="G37" s="158"/>
      <c r="H37" s="159"/>
      <c r="I37" s="159"/>
      <c r="J37" s="160"/>
      <c r="K37" s="37">
        <f t="shared" si="0"/>
        <v>0</v>
      </c>
      <c r="L37" s="38">
        <f t="shared" si="1"/>
        <v>0</v>
      </c>
    </row>
    <row r="38" spans="1:12" ht="15.75" thickBot="1" x14ac:dyDescent="0.25">
      <c r="A38" s="368"/>
      <c r="B38" s="369"/>
      <c r="C38" s="3"/>
      <c r="D38" s="4"/>
      <c r="E38" s="5"/>
      <c r="F38" s="39"/>
      <c r="G38" s="8"/>
      <c r="H38" s="6"/>
      <c r="I38" s="6"/>
      <c r="J38" s="7"/>
      <c r="K38" s="37">
        <f t="shared" si="0"/>
        <v>0</v>
      </c>
      <c r="L38" s="38">
        <f t="shared" si="1"/>
        <v>0</v>
      </c>
    </row>
    <row r="39" spans="1:12" ht="15.75" thickBot="1" x14ac:dyDescent="0.25">
      <c r="A39" s="368"/>
      <c r="B39" s="369"/>
      <c r="C39" s="3"/>
      <c r="D39" s="4"/>
      <c r="E39" s="5"/>
      <c r="F39" s="391"/>
      <c r="G39" s="392"/>
      <c r="H39" s="6"/>
      <c r="I39" s="6"/>
      <c r="J39" s="7"/>
      <c r="K39" s="37">
        <f t="shared" si="0"/>
        <v>0</v>
      </c>
      <c r="L39" s="38">
        <f t="shared" si="1"/>
        <v>0</v>
      </c>
    </row>
    <row r="40" spans="1:12" ht="15.75" thickBot="1" x14ac:dyDescent="0.25">
      <c r="A40" s="368"/>
      <c r="B40" s="369"/>
      <c r="C40" s="3"/>
      <c r="D40" s="4"/>
      <c r="E40" s="5"/>
      <c r="F40" s="391"/>
      <c r="G40" s="392"/>
      <c r="H40" s="6"/>
      <c r="I40" s="6"/>
      <c r="J40" s="7"/>
      <c r="K40" s="37">
        <f t="shared" si="0"/>
        <v>0</v>
      </c>
      <c r="L40" s="38">
        <f t="shared" si="1"/>
        <v>0</v>
      </c>
    </row>
    <row r="41" spans="1:12" ht="15.75" thickBot="1" x14ac:dyDescent="0.25">
      <c r="A41" s="368"/>
      <c r="B41" s="369"/>
      <c r="C41" s="3"/>
      <c r="D41" s="4"/>
      <c r="E41" s="5"/>
      <c r="F41" s="391"/>
      <c r="G41" s="392"/>
      <c r="H41" s="6"/>
      <c r="I41" s="6"/>
      <c r="J41" s="7"/>
      <c r="K41" s="37">
        <f t="shared" si="0"/>
        <v>0</v>
      </c>
      <c r="L41" s="38">
        <f t="shared" si="1"/>
        <v>0</v>
      </c>
    </row>
    <row r="42" spans="1:12" ht="15.75" thickBot="1" x14ac:dyDescent="0.25">
      <c r="A42" s="368"/>
      <c r="B42" s="369"/>
      <c r="C42" s="3"/>
      <c r="D42" s="4"/>
      <c r="E42" s="5"/>
      <c r="F42" s="391"/>
      <c r="G42" s="392"/>
      <c r="H42" s="6"/>
      <c r="I42" s="6"/>
      <c r="J42" s="7"/>
      <c r="K42" s="37">
        <f t="shared" si="0"/>
        <v>0</v>
      </c>
      <c r="L42" s="38">
        <f t="shared" si="1"/>
        <v>0</v>
      </c>
    </row>
    <row r="43" spans="1:12" ht="15.75" thickBot="1" x14ac:dyDescent="0.25">
      <c r="A43" s="368"/>
      <c r="B43" s="369"/>
      <c r="C43" s="3"/>
      <c r="D43" s="4"/>
      <c r="E43" s="5"/>
      <c r="F43" s="391"/>
      <c r="G43" s="392"/>
      <c r="H43" s="6"/>
      <c r="I43" s="6"/>
      <c r="J43" s="7"/>
      <c r="K43" s="37">
        <f t="shared" si="0"/>
        <v>0</v>
      </c>
      <c r="L43" s="38">
        <f t="shared" si="1"/>
        <v>0</v>
      </c>
    </row>
    <row r="44" spans="1:12" ht="15.75" thickBot="1" x14ac:dyDescent="0.25">
      <c r="A44" s="368"/>
      <c r="B44" s="369"/>
      <c r="C44" s="3"/>
      <c r="D44" s="4"/>
      <c r="E44" s="5"/>
      <c r="F44" s="39"/>
      <c r="G44" s="8"/>
      <c r="H44" s="6"/>
      <c r="I44" s="6"/>
      <c r="J44" s="7"/>
      <c r="K44" s="37">
        <f t="shared" si="0"/>
        <v>0</v>
      </c>
      <c r="L44" s="38">
        <f t="shared" si="1"/>
        <v>0</v>
      </c>
    </row>
    <row r="45" spans="1:12" ht="15.75" thickBot="1" x14ac:dyDescent="0.25">
      <c r="A45" s="368"/>
      <c r="B45" s="369"/>
      <c r="C45" s="3"/>
      <c r="D45" s="4"/>
      <c r="E45" s="5"/>
      <c r="F45" s="391"/>
      <c r="G45" s="392"/>
      <c r="H45" s="6"/>
      <c r="I45" s="6"/>
      <c r="J45" s="7"/>
      <c r="K45" s="37">
        <f t="shared" si="0"/>
        <v>0</v>
      </c>
      <c r="L45" s="38">
        <f t="shared" si="1"/>
        <v>0</v>
      </c>
    </row>
    <row r="46" spans="1:12" ht="15.75" thickBot="1" x14ac:dyDescent="0.25">
      <c r="A46" s="368"/>
      <c r="B46" s="369"/>
      <c r="C46" s="3"/>
      <c r="D46" s="4"/>
      <c r="E46" s="5"/>
      <c r="F46" s="391"/>
      <c r="G46" s="392"/>
      <c r="H46" s="6"/>
      <c r="I46" s="6"/>
      <c r="J46" s="7"/>
      <c r="K46" s="37">
        <f t="shared" si="0"/>
        <v>0</v>
      </c>
      <c r="L46" s="38">
        <f t="shared" si="1"/>
        <v>0</v>
      </c>
    </row>
    <row r="47" spans="1:12" ht="15.75" thickBot="1" x14ac:dyDescent="0.25">
      <c r="A47" s="368"/>
      <c r="B47" s="369"/>
      <c r="C47" s="3"/>
      <c r="D47" s="4"/>
      <c r="E47" s="5"/>
      <c r="F47" s="391"/>
      <c r="G47" s="392"/>
      <c r="H47" s="6"/>
      <c r="I47" s="6"/>
      <c r="J47" s="7"/>
      <c r="K47" s="37">
        <f t="shared" si="0"/>
        <v>0</v>
      </c>
      <c r="L47" s="38">
        <f t="shared" si="1"/>
        <v>0</v>
      </c>
    </row>
    <row r="48" spans="1:12" ht="15.75" thickBot="1" x14ac:dyDescent="0.25">
      <c r="A48" s="368"/>
      <c r="B48" s="369"/>
      <c r="C48" s="3"/>
      <c r="D48" s="4"/>
      <c r="E48" s="5"/>
      <c r="F48" s="391"/>
      <c r="G48" s="392"/>
      <c r="H48" s="6"/>
      <c r="I48" s="6"/>
      <c r="J48" s="7"/>
      <c r="K48" s="37">
        <f t="shared" si="0"/>
        <v>0</v>
      </c>
      <c r="L48" s="38">
        <f t="shared" si="1"/>
        <v>0</v>
      </c>
    </row>
    <row r="49" spans="1:12" ht="15.75" thickBot="1" x14ac:dyDescent="0.25">
      <c r="A49" s="368"/>
      <c r="B49" s="369"/>
      <c r="C49" s="3"/>
      <c r="D49" s="4"/>
      <c r="E49" s="5"/>
      <c r="F49" s="391"/>
      <c r="G49" s="392"/>
      <c r="H49" s="6"/>
      <c r="I49" s="6"/>
      <c r="J49" s="7"/>
      <c r="K49" s="37">
        <f t="shared" si="0"/>
        <v>0</v>
      </c>
      <c r="L49" s="38">
        <f t="shared" si="1"/>
        <v>0</v>
      </c>
    </row>
    <row r="50" spans="1:12" ht="15.75" thickBot="1" x14ac:dyDescent="0.25">
      <c r="A50" s="368"/>
      <c r="B50" s="369"/>
      <c r="C50" s="3"/>
      <c r="D50" s="4"/>
      <c r="E50" s="5"/>
      <c r="F50" s="391"/>
      <c r="G50" s="392"/>
      <c r="H50" s="6"/>
      <c r="I50" s="6"/>
      <c r="J50" s="7"/>
      <c r="K50" s="37">
        <f t="shared" si="0"/>
        <v>0</v>
      </c>
      <c r="L50" s="38">
        <f t="shared" si="1"/>
        <v>0</v>
      </c>
    </row>
    <row r="51" spans="1:12" ht="15.75" thickBot="1" x14ac:dyDescent="0.25">
      <c r="A51" s="368"/>
      <c r="B51" s="369"/>
      <c r="C51" s="3"/>
      <c r="D51" s="4"/>
      <c r="E51" s="5"/>
      <c r="F51" s="391"/>
      <c r="G51" s="392"/>
      <c r="H51" s="6"/>
      <c r="I51" s="6"/>
      <c r="J51" s="7"/>
      <c r="K51" s="37">
        <f t="shared" si="0"/>
        <v>0</v>
      </c>
      <c r="L51" s="38">
        <f t="shared" si="1"/>
        <v>0</v>
      </c>
    </row>
    <row r="52" spans="1:12" ht="15.75" thickBot="1" x14ac:dyDescent="0.25">
      <c r="A52" s="405"/>
      <c r="B52" s="406"/>
      <c r="C52" s="10"/>
      <c r="D52" s="11"/>
      <c r="E52" s="12"/>
      <c r="F52" s="407"/>
      <c r="G52" s="408"/>
      <c r="H52" s="13"/>
      <c r="I52" s="13"/>
      <c r="J52" s="14"/>
      <c r="K52" s="37">
        <f t="shared" si="0"/>
        <v>0</v>
      </c>
      <c r="L52" s="38">
        <f t="shared" si="1"/>
        <v>0</v>
      </c>
    </row>
    <row r="53" spans="1:12" ht="13.5" thickTop="1" x14ac:dyDescent="0.2">
      <c r="J53" s="53" t="s">
        <v>36</v>
      </c>
      <c r="K53" s="54">
        <f>SUM(K12:K52)</f>
        <v>0</v>
      </c>
      <c r="L53" s="33">
        <f>SUM(L12:L52)</f>
        <v>0</v>
      </c>
    </row>
    <row r="54" spans="1:12" ht="5.25" customHeight="1" x14ac:dyDescent="0.2"/>
    <row r="55" spans="1:12" ht="12" customHeight="1" x14ac:dyDescent="0.2">
      <c r="J55" s="55" t="s">
        <v>121</v>
      </c>
      <c r="L55" s="29">
        <f>L53*1.11</f>
        <v>0</v>
      </c>
    </row>
    <row r="57" spans="1:12" x14ac:dyDescent="0.2">
      <c r="A57" s="40"/>
      <c r="B57" s="40"/>
      <c r="C57" s="40"/>
      <c r="D57" s="40"/>
      <c r="E57" s="40"/>
      <c r="F57" s="40"/>
      <c r="G57" s="40"/>
      <c r="H57" s="40"/>
      <c r="I57" s="40"/>
      <c r="J57" s="40"/>
      <c r="K57" s="40"/>
      <c r="L57" s="40"/>
    </row>
    <row r="58" spans="1:12" x14ac:dyDescent="0.2">
      <c r="A58" s="40"/>
      <c r="B58" s="40"/>
      <c r="C58" s="40"/>
      <c r="D58" s="40"/>
      <c r="E58" s="40"/>
      <c r="F58" s="40"/>
      <c r="G58" s="40"/>
      <c r="H58" s="40"/>
      <c r="I58" s="40"/>
      <c r="J58" s="40"/>
      <c r="K58" s="40"/>
      <c r="L58" s="40"/>
    </row>
    <row r="59" spans="1:12" x14ac:dyDescent="0.2">
      <c r="A59" s="40"/>
      <c r="B59" s="40"/>
      <c r="C59" s="40"/>
      <c r="D59" s="40"/>
      <c r="E59" s="40"/>
      <c r="F59" s="40"/>
      <c r="G59" s="40"/>
      <c r="H59" s="40"/>
      <c r="I59" s="40"/>
      <c r="J59" s="40"/>
      <c r="K59" s="40"/>
      <c r="L59" s="40"/>
    </row>
    <row r="60" spans="1:12" x14ac:dyDescent="0.2">
      <c r="A60" s="40"/>
      <c r="B60" s="40"/>
      <c r="C60" s="40"/>
      <c r="D60" s="40"/>
      <c r="E60" s="40"/>
      <c r="F60" s="40"/>
      <c r="G60" s="40"/>
      <c r="H60" s="40"/>
      <c r="I60" s="40"/>
      <c r="J60" s="40"/>
      <c r="K60" s="40"/>
      <c r="L60" s="40"/>
    </row>
    <row r="61" spans="1:12" x14ac:dyDescent="0.2">
      <c r="A61" s="40"/>
      <c r="B61" s="40"/>
      <c r="C61" s="40"/>
      <c r="D61" s="40"/>
      <c r="E61" s="40"/>
      <c r="F61" s="40"/>
      <c r="G61" s="40"/>
      <c r="H61" s="40"/>
      <c r="I61" s="40"/>
      <c r="J61" s="40"/>
      <c r="K61" s="40"/>
      <c r="L61" s="40"/>
    </row>
    <row r="62" spans="1:12" x14ac:dyDescent="0.2">
      <c r="A62" s="40"/>
      <c r="B62" s="40"/>
      <c r="C62" s="40"/>
      <c r="D62" s="40"/>
      <c r="E62" s="40"/>
      <c r="F62" s="40"/>
      <c r="G62" s="40"/>
      <c r="H62" s="40"/>
      <c r="I62" s="40"/>
      <c r="J62" s="40"/>
      <c r="K62" s="40"/>
      <c r="L62" s="40"/>
    </row>
    <row r="63" spans="1:12" x14ac:dyDescent="0.2">
      <c r="A63" s="40"/>
      <c r="B63" s="40"/>
      <c r="C63" s="40"/>
      <c r="D63" s="40"/>
      <c r="E63" s="40"/>
      <c r="F63" s="40"/>
      <c r="G63" s="40"/>
      <c r="H63" s="40"/>
      <c r="I63" s="40"/>
      <c r="J63" s="40"/>
      <c r="K63" s="40"/>
      <c r="L63" s="40"/>
    </row>
    <row r="64" spans="1:12" x14ac:dyDescent="0.2">
      <c r="A64" s="40"/>
      <c r="B64" s="40"/>
      <c r="C64" s="40"/>
      <c r="D64" s="40"/>
      <c r="E64" s="40"/>
      <c r="F64" s="40"/>
      <c r="G64" s="40"/>
      <c r="H64" s="40"/>
      <c r="I64" s="40"/>
      <c r="J64" s="40"/>
      <c r="K64" s="40"/>
      <c r="L64" s="40"/>
    </row>
    <row r="65" spans="1:12" x14ac:dyDescent="0.2">
      <c r="A65" s="40"/>
      <c r="B65" s="40"/>
      <c r="C65" s="40"/>
      <c r="D65" s="40"/>
      <c r="E65" s="40"/>
      <c r="F65" s="40"/>
      <c r="G65" s="40"/>
      <c r="H65" s="40"/>
      <c r="I65" s="40"/>
      <c r="J65" s="40"/>
      <c r="K65" s="40"/>
      <c r="L65" s="40"/>
    </row>
    <row r="66" spans="1:12" x14ac:dyDescent="0.2">
      <c r="A66" s="40"/>
      <c r="B66" s="40"/>
      <c r="C66" s="40"/>
      <c r="D66" s="40"/>
      <c r="E66" s="40"/>
      <c r="F66" s="40"/>
      <c r="G66" s="40"/>
      <c r="H66" s="40"/>
      <c r="I66" s="40"/>
      <c r="J66" s="40"/>
      <c r="K66" s="40"/>
      <c r="L66" s="40"/>
    </row>
    <row r="67" spans="1:12" x14ac:dyDescent="0.2">
      <c r="A67" s="40"/>
      <c r="B67" s="40"/>
      <c r="C67" s="40"/>
      <c r="D67" s="40"/>
      <c r="E67" s="40"/>
      <c r="F67" s="40"/>
      <c r="G67" s="40"/>
      <c r="H67" s="40"/>
      <c r="I67" s="40"/>
      <c r="J67" s="40"/>
      <c r="K67" s="40"/>
      <c r="L67" s="40"/>
    </row>
    <row r="68" spans="1:12" x14ac:dyDescent="0.2">
      <c r="A68" s="40"/>
      <c r="B68" s="40"/>
      <c r="C68" s="40"/>
      <c r="D68" s="40"/>
      <c r="E68" s="40"/>
      <c r="F68" s="40"/>
      <c r="G68" s="40"/>
      <c r="H68" s="40"/>
      <c r="I68" s="40"/>
      <c r="J68" s="40"/>
      <c r="K68" s="40"/>
      <c r="L68" s="40"/>
    </row>
    <row r="69" spans="1:12" x14ac:dyDescent="0.2">
      <c r="A69" s="40"/>
      <c r="B69" s="40"/>
      <c r="C69" s="40"/>
      <c r="D69" s="40"/>
      <c r="E69" s="40"/>
      <c r="F69" s="40"/>
      <c r="G69" s="40"/>
      <c r="H69" s="40"/>
      <c r="I69" s="40"/>
      <c r="J69" s="40"/>
      <c r="K69" s="40"/>
      <c r="L69" s="40"/>
    </row>
    <row r="70" spans="1:12" x14ac:dyDescent="0.2">
      <c r="A70" s="40"/>
      <c r="B70" s="40"/>
      <c r="C70" s="40"/>
      <c r="D70" s="40"/>
      <c r="E70" s="40"/>
      <c r="F70" s="40"/>
      <c r="G70" s="40"/>
      <c r="H70" s="40"/>
      <c r="I70" s="40"/>
      <c r="J70" s="40"/>
      <c r="K70" s="40"/>
      <c r="L70" s="40"/>
    </row>
    <row r="71" spans="1:12" x14ac:dyDescent="0.2">
      <c r="A71" s="40"/>
      <c r="B71" s="40"/>
      <c r="C71" s="40"/>
      <c r="D71" s="40"/>
      <c r="E71" s="40"/>
      <c r="F71" s="40"/>
      <c r="G71" s="40"/>
      <c r="H71" s="40"/>
      <c r="I71" s="40"/>
      <c r="J71" s="40"/>
      <c r="K71" s="40"/>
      <c r="L71" s="40"/>
    </row>
    <row r="72" spans="1:12" x14ac:dyDescent="0.2">
      <c r="A72" s="40"/>
      <c r="B72" s="40"/>
      <c r="C72" s="40"/>
      <c r="D72" s="40"/>
      <c r="E72" s="40"/>
      <c r="F72" s="40"/>
      <c r="G72" s="40"/>
      <c r="H72" s="40"/>
      <c r="I72" s="40"/>
      <c r="J72" s="40"/>
      <c r="K72" s="40"/>
      <c r="L72" s="40"/>
    </row>
    <row r="73" spans="1:12" x14ac:dyDescent="0.2">
      <c r="A73" s="40"/>
      <c r="B73" s="40"/>
      <c r="C73" s="40"/>
      <c r="D73" s="40"/>
      <c r="E73" s="40"/>
      <c r="F73" s="40"/>
      <c r="G73" s="40"/>
      <c r="H73" s="40"/>
      <c r="I73" s="40"/>
      <c r="J73" s="40"/>
      <c r="K73" s="40"/>
      <c r="L73" s="40"/>
    </row>
    <row r="74" spans="1:12" x14ac:dyDescent="0.2">
      <c r="A74" s="40"/>
      <c r="B74" s="40"/>
      <c r="C74" s="40"/>
      <c r="D74" s="40"/>
      <c r="E74" s="40"/>
      <c r="F74" s="40"/>
      <c r="G74" s="40"/>
      <c r="H74" s="40"/>
      <c r="I74" s="40"/>
      <c r="J74" s="40"/>
      <c r="K74" s="40"/>
      <c r="L74" s="40"/>
    </row>
    <row r="75" spans="1:12" x14ac:dyDescent="0.2">
      <c r="A75" s="40"/>
      <c r="B75" s="40"/>
      <c r="C75" s="40"/>
      <c r="D75" s="40"/>
      <c r="E75" s="40"/>
      <c r="F75" s="40"/>
      <c r="G75" s="40"/>
      <c r="H75" s="40"/>
      <c r="I75" s="40"/>
      <c r="J75" s="40"/>
      <c r="K75" s="40"/>
      <c r="L75" s="40"/>
    </row>
    <row r="76" spans="1:12" x14ac:dyDescent="0.2">
      <c r="A76" s="40"/>
      <c r="B76" s="40"/>
      <c r="C76" s="40"/>
      <c r="D76" s="40"/>
      <c r="E76" s="40"/>
      <c r="F76" s="40"/>
      <c r="G76" s="40"/>
      <c r="H76" s="40"/>
      <c r="I76" s="40"/>
      <c r="J76" s="40"/>
      <c r="K76" s="40"/>
      <c r="L76" s="40"/>
    </row>
    <row r="77" spans="1:12" x14ac:dyDescent="0.2">
      <c r="A77" s="40"/>
      <c r="B77" s="40"/>
      <c r="C77" s="40"/>
      <c r="D77" s="40"/>
      <c r="E77" s="40"/>
      <c r="F77" s="40"/>
      <c r="G77" s="40"/>
      <c r="H77" s="40"/>
      <c r="I77" s="40"/>
      <c r="J77" s="40"/>
      <c r="K77" s="40"/>
      <c r="L77" s="40"/>
    </row>
    <row r="78" spans="1:12" x14ac:dyDescent="0.2">
      <c r="A78" s="40"/>
      <c r="B78" s="40"/>
      <c r="C78" s="40"/>
      <c r="D78" s="40"/>
      <c r="E78" s="40"/>
      <c r="F78" s="40"/>
      <c r="G78" s="40"/>
      <c r="H78" s="40"/>
      <c r="I78" s="40"/>
      <c r="J78" s="40"/>
      <c r="K78" s="40"/>
      <c r="L78" s="40"/>
    </row>
    <row r="79" spans="1:12" x14ac:dyDescent="0.2">
      <c r="A79" s="40"/>
      <c r="B79" s="40"/>
      <c r="C79" s="40"/>
      <c r="D79" s="40"/>
      <c r="E79" s="40"/>
      <c r="F79" s="40"/>
      <c r="G79" s="40"/>
      <c r="H79" s="40"/>
      <c r="I79" s="40"/>
      <c r="J79" s="40"/>
      <c r="K79" s="40"/>
      <c r="L79" s="40"/>
    </row>
    <row r="80" spans="1:12" x14ac:dyDescent="0.2">
      <c r="A80" s="40"/>
      <c r="B80" s="40"/>
      <c r="C80" s="40"/>
      <c r="D80" s="40"/>
      <c r="E80" s="40"/>
      <c r="F80" s="40"/>
      <c r="G80" s="40"/>
      <c r="H80" s="40"/>
      <c r="I80" s="40"/>
      <c r="J80" s="40"/>
      <c r="K80" s="40"/>
      <c r="L80" s="40"/>
    </row>
    <row r="81" spans="1:12" x14ac:dyDescent="0.2">
      <c r="A81" s="40"/>
      <c r="B81" s="40"/>
      <c r="C81" s="40"/>
      <c r="D81" s="40"/>
      <c r="E81" s="40"/>
      <c r="F81" s="40"/>
      <c r="G81" s="40"/>
      <c r="H81" s="40"/>
      <c r="I81" s="40"/>
      <c r="J81" s="40"/>
      <c r="K81" s="40"/>
      <c r="L81" s="40"/>
    </row>
    <row r="82" spans="1:12" x14ac:dyDescent="0.2">
      <c r="A82" s="40"/>
      <c r="B82" s="40"/>
      <c r="C82" s="40"/>
      <c r="D82" s="40"/>
      <c r="E82" s="40"/>
      <c r="F82" s="40"/>
      <c r="G82" s="40"/>
      <c r="H82" s="40"/>
      <c r="I82" s="40"/>
      <c r="J82" s="40"/>
      <c r="K82" s="40"/>
      <c r="L82" s="40"/>
    </row>
    <row r="83" spans="1:12" x14ac:dyDescent="0.2">
      <c r="A83" s="40"/>
      <c r="B83" s="40"/>
      <c r="C83" s="40"/>
      <c r="D83" s="40"/>
      <c r="E83" s="40"/>
      <c r="F83" s="40"/>
      <c r="G83" s="40"/>
      <c r="H83" s="40"/>
      <c r="I83" s="40"/>
      <c r="J83" s="40"/>
      <c r="K83" s="40"/>
      <c r="L83" s="40"/>
    </row>
    <row r="84" spans="1:12" x14ac:dyDescent="0.2">
      <c r="A84" s="40"/>
      <c r="B84" s="40"/>
      <c r="C84" s="40"/>
      <c r="D84" s="40"/>
      <c r="E84" s="40"/>
      <c r="F84" s="40"/>
      <c r="G84" s="40"/>
      <c r="H84" s="40"/>
      <c r="I84" s="40"/>
      <c r="J84" s="40"/>
      <c r="K84" s="40"/>
      <c r="L84" s="40"/>
    </row>
  </sheetData>
  <sheetProtection password="C41E" sheet="1" objects="1" scenarios="1" selectLockedCells="1"/>
  <mergeCells count="92">
    <mergeCell ref="A2:L2"/>
    <mergeCell ref="A3:L3"/>
    <mergeCell ref="A4:L4"/>
    <mergeCell ref="A52:B52"/>
    <mergeCell ref="F52:G52"/>
    <mergeCell ref="A50:B50"/>
    <mergeCell ref="F50:G50"/>
    <mergeCell ref="A51:B51"/>
    <mergeCell ref="F51:G51"/>
    <mergeCell ref="A49:B49"/>
    <mergeCell ref="F49:G49"/>
    <mergeCell ref="A46:B46"/>
    <mergeCell ref="F46:G46"/>
    <mergeCell ref="A47:B47"/>
    <mergeCell ref="F47:G47"/>
    <mergeCell ref="A48:B48"/>
    <mergeCell ref="F48:G48"/>
    <mergeCell ref="A44:B44"/>
    <mergeCell ref="A45:B45"/>
    <mergeCell ref="F45:G45"/>
    <mergeCell ref="A41:B41"/>
    <mergeCell ref="F41:G41"/>
    <mergeCell ref="A42:B42"/>
    <mergeCell ref="F42:G42"/>
    <mergeCell ref="A40:B40"/>
    <mergeCell ref="F40:G40"/>
    <mergeCell ref="A39:B39"/>
    <mergeCell ref="F39:G39"/>
    <mergeCell ref="A43:B43"/>
    <mergeCell ref="F43:G43"/>
    <mergeCell ref="F33:G33"/>
    <mergeCell ref="F35:G35"/>
    <mergeCell ref="F36:G36"/>
    <mergeCell ref="A38:B38"/>
    <mergeCell ref="A35:B35"/>
    <mergeCell ref="A36:B36"/>
    <mergeCell ref="F34:G34"/>
    <mergeCell ref="F32:G32"/>
    <mergeCell ref="F15:G15"/>
    <mergeCell ref="F16:G16"/>
    <mergeCell ref="F17:G17"/>
    <mergeCell ref="F18:G18"/>
    <mergeCell ref="F21:G21"/>
    <mergeCell ref="F22:G22"/>
    <mergeCell ref="F23:G23"/>
    <mergeCell ref="F24:G24"/>
    <mergeCell ref="F29:G29"/>
    <mergeCell ref="F30:G30"/>
    <mergeCell ref="F31:G31"/>
    <mergeCell ref="F19:G19"/>
    <mergeCell ref="F20:G20"/>
    <mergeCell ref="F25:G25"/>
    <mergeCell ref="F27:G27"/>
    <mergeCell ref="F28:G28"/>
    <mergeCell ref="F14:G14"/>
    <mergeCell ref="A9:L9"/>
    <mergeCell ref="F12:G12"/>
    <mergeCell ref="F13:G13"/>
    <mergeCell ref="E10:E11"/>
    <mergeCell ref="C7:L7"/>
    <mergeCell ref="A14:B14"/>
    <mergeCell ref="F10:G11"/>
    <mergeCell ref="I10:I11"/>
    <mergeCell ref="A13:B13"/>
    <mergeCell ref="A10:B11"/>
    <mergeCell ref="C10:C11"/>
    <mergeCell ref="D10:D11"/>
    <mergeCell ref="K10:K11"/>
    <mergeCell ref="L10:L11"/>
    <mergeCell ref="A5:L5"/>
    <mergeCell ref="J10:J11"/>
    <mergeCell ref="A12:B12"/>
    <mergeCell ref="H10:H11"/>
    <mergeCell ref="A34:B34"/>
    <mergeCell ref="A20:B20"/>
    <mergeCell ref="A23:B23"/>
    <mergeCell ref="A21:B21"/>
    <mergeCell ref="A22:B22"/>
    <mergeCell ref="A33:B33"/>
    <mergeCell ref="A27:B27"/>
    <mergeCell ref="A31:B31"/>
    <mergeCell ref="A29:B29"/>
    <mergeCell ref="A24:B24"/>
    <mergeCell ref="A25:B25"/>
    <mergeCell ref="A28:B28"/>
    <mergeCell ref="A32:B32"/>
    <mergeCell ref="A30:B30"/>
    <mergeCell ref="A18:B18"/>
    <mergeCell ref="A19:B19"/>
    <mergeCell ref="A15:B15"/>
    <mergeCell ref="A16:B16"/>
    <mergeCell ref="A17:B17"/>
  </mergeCells>
  <phoneticPr fontId="7" type="noConversion"/>
  <pageMargins left="0.25" right="0.25" top="0.25" bottom="0.25" header="0.5" footer="0.5"/>
  <pageSetup scale="9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3"/>
    <pageSetUpPr fitToPage="1"/>
  </sheetPr>
  <dimension ref="A1:BR87"/>
  <sheetViews>
    <sheetView showGridLines="0" view="pageBreakPreview" zoomScaleNormal="100" zoomScaleSheetLayoutView="100" workbookViewId="0">
      <selection activeCell="B8" sqref="B8"/>
    </sheetView>
  </sheetViews>
  <sheetFormatPr defaultRowHeight="12.75" x14ac:dyDescent="0.2"/>
  <cols>
    <col min="1" max="1" width="8.42578125" customWidth="1"/>
    <col min="2" max="2" width="8.85546875" customWidth="1"/>
    <col min="3" max="3" width="5" customWidth="1"/>
    <col min="4" max="4" width="10.85546875" customWidth="1"/>
    <col min="6" max="6" width="9.85546875" customWidth="1"/>
    <col min="7" max="7" width="3.7109375" customWidth="1"/>
    <col min="8" max="8" width="7.28515625" customWidth="1"/>
    <col min="9" max="9" width="7.85546875" customWidth="1"/>
    <col min="10" max="10" width="9.85546875" customWidth="1"/>
    <col min="11" max="11" width="11" customWidth="1"/>
    <col min="12" max="12" width="10.85546875" bestFit="1" customWidth="1"/>
    <col min="14" max="70" width="9.140625" style="67"/>
  </cols>
  <sheetData>
    <row r="1" spans="1:70" x14ac:dyDescent="0.2">
      <c r="H1" s="9"/>
      <c r="K1" s="111" t="s">
        <v>0</v>
      </c>
      <c r="L1" s="431">
        <f>'Application Cover'!B38</f>
        <v>0</v>
      </c>
      <c r="M1" s="432"/>
    </row>
    <row r="2" spans="1:70" s="66" customFormat="1" ht="18" x14ac:dyDescent="0.25">
      <c r="A2" s="441" t="str">
        <f>'Application Cover'!A4:J4</f>
        <v>Lighting Retrofit</v>
      </c>
      <c r="B2" s="441"/>
      <c r="C2" s="441"/>
      <c r="D2" s="441"/>
      <c r="E2" s="441"/>
      <c r="F2" s="441"/>
      <c r="G2" s="441"/>
      <c r="H2" s="441"/>
      <c r="I2" s="441"/>
      <c r="J2" s="441"/>
      <c r="K2" s="441"/>
      <c r="L2" s="441"/>
      <c r="M2" s="441"/>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row>
    <row r="3" spans="1:70" s="66" customFormat="1" ht="18" x14ac:dyDescent="0.25">
      <c r="A3" s="441" t="str">
        <f>'Application Cover'!A5:J5</f>
        <v>2015 Rebate Application</v>
      </c>
      <c r="B3" s="441"/>
      <c r="C3" s="441"/>
      <c r="D3" s="441"/>
      <c r="E3" s="441"/>
      <c r="F3" s="441"/>
      <c r="G3" s="441"/>
      <c r="H3" s="441"/>
      <c r="I3" s="441"/>
      <c r="J3" s="441"/>
      <c r="K3" s="441"/>
      <c r="L3" s="441"/>
      <c r="M3" s="441"/>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row>
    <row r="4" spans="1:70" s="66" customFormat="1" ht="15.75" x14ac:dyDescent="0.25">
      <c r="A4" s="442" t="str">
        <f>'Application Cover'!A6:J6</f>
        <v>Wright-Hennepin Cooperative Electric Association, PO Box 330, Rockford, MN 55373 Ph: (763) 477-3000</v>
      </c>
      <c r="B4" s="442"/>
      <c r="C4" s="442"/>
      <c r="D4" s="442"/>
      <c r="E4" s="442"/>
      <c r="F4" s="442"/>
      <c r="G4" s="442"/>
      <c r="H4" s="442"/>
      <c r="I4" s="442"/>
      <c r="J4" s="442"/>
      <c r="K4" s="442"/>
      <c r="L4" s="442"/>
      <c r="M4" s="442"/>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row>
    <row r="5" spans="1:70" s="66" customFormat="1" ht="15" x14ac:dyDescent="0.25">
      <c r="A5" s="437"/>
      <c r="B5" s="437"/>
      <c r="C5" s="437"/>
      <c r="D5" s="437"/>
      <c r="E5" s="437"/>
      <c r="F5" s="437"/>
      <c r="G5" s="437"/>
      <c r="H5" s="437"/>
      <c r="I5" s="437"/>
      <c r="J5" s="437"/>
      <c r="K5" s="437"/>
      <c r="L5" s="437"/>
      <c r="M5" s="437"/>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row>
    <row r="6" spans="1:70" s="66" customFormat="1" ht="15" x14ac:dyDescent="0.25">
      <c r="A6" s="77"/>
      <c r="B6" s="77"/>
      <c r="C6" s="77"/>
      <c r="D6" s="77"/>
      <c r="E6" s="77"/>
      <c r="F6" s="77"/>
      <c r="G6" s="77"/>
      <c r="H6" s="77"/>
      <c r="I6" s="77"/>
      <c r="J6" s="77"/>
      <c r="K6" s="77"/>
      <c r="L6" s="77"/>
      <c r="M6" s="77"/>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row>
    <row r="7" spans="1:70" s="66" customFormat="1" ht="14.25" x14ac:dyDescent="0.2">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row>
    <row r="8" spans="1:70" s="66" customFormat="1" ht="15" x14ac:dyDescent="0.25">
      <c r="A8" s="78" t="s">
        <v>113</v>
      </c>
      <c r="B8" s="79"/>
      <c r="C8" s="80"/>
      <c r="D8" s="378" t="str">
        <f>'Application Cover'!C10</f>
        <v/>
      </c>
      <c r="E8" s="378"/>
      <c r="F8" s="378"/>
      <c r="G8" s="378"/>
      <c r="H8" s="378"/>
      <c r="I8" s="378"/>
      <c r="J8" s="378"/>
      <c r="K8" s="378"/>
      <c r="L8" s="378"/>
      <c r="M8" s="378"/>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row>
    <row r="9" spans="1:70" s="66" customFormat="1" ht="15" customHeight="1" x14ac:dyDescent="0.25">
      <c r="A9" s="15" t="s">
        <v>114</v>
      </c>
      <c r="B9" s="15"/>
      <c r="C9" s="82"/>
      <c r="D9" s="436">
        <f>'Application Cover'!C17</f>
        <v>0</v>
      </c>
      <c r="E9" s="436"/>
      <c r="F9" s="436"/>
      <c r="G9" s="436"/>
      <c r="H9" s="436"/>
      <c r="I9" s="30" t="s">
        <v>50</v>
      </c>
      <c r="J9" s="439">
        <f>'Application Cover'!I11</f>
        <v>0</v>
      </c>
      <c r="K9" s="440"/>
      <c r="L9" s="440"/>
      <c r="M9" s="440"/>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row>
    <row r="10" spans="1:70" s="66" customFormat="1" ht="15" x14ac:dyDescent="0.25">
      <c r="A10" s="15" t="s">
        <v>115</v>
      </c>
      <c r="B10" s="15"/>
      <c r="C10" s="82"/>
      <c r="D10" s="436">
        <f>'Application Cover'!C16</f>
        <v>0</v>
      </c>
      <c r="E10" s="436"/>
      <c r="F10" s="436"/>
      <c r="G10" s="443" t="s">
        <v>120</v>
      </c>
      <c r="H10" s="444"/>
      <c r="I10" s="444"/>
      <c r="J10" s="444"/>
      <c r="K10" s="436">
        <f>'Application Cover'!C18</f>
        <v>0</v>
      </c>
      <c r="L10" s="438"/>
      <c r="M10" s="438"/>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row>
    <row r="11" spans="1:70" s="66" customFormat="1" ht="15" x14ac:dyDescent="0.25">
      <c r="A11" s="15" t="s">
        <v>116</v>
      </c>
      <c r="B11" s="15"/>
      <c r="C11" s="82"/>
      <c r="D11" s="445">
        <f>'Application Cover'!C11</f>
        <v>0</v>
      </c>
      <c r="E11" s="446"/>
      <c r="F11" s="446"/>
      <c r="G11" s="446"/>
      <c r="H11" s="446"/>
      <c r="I11" s="446"/>
      <c r="J11" s="446"/>
      <c r="K11" s="446"/>
      <c r="L11" s="446"/>
      <c r="M11" s="44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row>
    <row r="12" spans="1:70" s="66" customFormat="1" ht="15" x14ac:dyDescent="0.25">
      <c r="A12" s="15"/>
      <c r="B12" s="15"/>
      <c r="C12" s="82"/>
      <c r="D12" s="436">
        <f>'Application Cover'!C12</f>
        <v>0</v>
      </c>
      <c r="E12" s="436"/>
      <c r="F12" s="436"/>
      <c r="G12" s="433"/>
      <c r="H12" s="433"/>
      <c r="I12" s="109">
        <f>'Application Cover'!F12</f>
        <v>0</v>
      </c>
      <c r="J12" s="434"/>
      <c r="K12" s="434"/>
      <c r="L12" s="110">
        <f>'Application Cover'!H12</f>
        <v>0</v>
      </c>
      <c r="M12" s="83"/>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row>
    <row r="13" spans="1:70" s="66" customFormat="1" ht="15" x14ac:dyDescent="0.25">
      <c r="A13" s="84"/>
      <c r="B13" s="84"/>
      <c r="C13" s="85"/>
      <c r="D13" s="31" t="s">
        <v>46</v>
      </c>
      <c r="E13" s="31"/>
      <c r="F13" s="86" t="s">
        <v>37</v>
      </c>
      <c r="G13" s="86"/>
      <c r="H13" s="86"/>
      <c r="I13" s="31" t="s">
        <v>47</v>
      </c>
      <c r="J13" s="435"/>
      <c r="K13" s="435"/>
      <c r="L13" s="31" t="s">
        <v>48</v>
      </c>
      <c r="M13" s="87"/>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row>
    <row r="14" spans="1:70" s="66" customFormat="1" ht="15.75" customHeight="1" x14ac:dyDescent="0.2">
      <c r="A14" s="84"/>
      <c r="B14" s="84"/>
      <c r="C14" s="85"/>
      <c r="D14" s="88"/>
      <c r="E14" s="89"/>
      <c r="F14" s="89"/>
      <c r="G14" s="89"/>
      <c r="H14" s="89"/>
      <c r="I14" s="89"/>
      <c r="J14" s="89"/>
      <c r="K14" s="89"/>
      <c r="L14" s="89"/>
      <c r="M14" s="90"/>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76"/>
      <c r="BP14" s="76"/>
      <c r="BQ14" s="76"/>
      <c r="BR14" s="76"/>
    </row>
    <row r="15" spans="1:70" s="66" customFormat="1" ht="14.25" x14ac:dyDescent="0.2">
      <c r="A15" s="91" t="s">
        <v>77</v>
      </c>
      <c r="B15" s="91"/>
      <c r="C15" s="91"/>
      <c r="D15" s="91"/>
      <c r="E15" s="91"/>
      <c r="F15" s="91"/>
      <c r="G15" s="91"/>
      <c r="H15" s="91"/>
      <c r="I15" s="91"/>
      <c r="J15" s="91"/>
      <c r="K15" s="91"/>
      <c r="L15" s="91"/>
      <c r="M15" s="91"/>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row>
    <row r="16" spans="1:70" s="66" customFormat="1" ht="15.75" customHeight="1" x14ac:dyDescent="0.25">
      <c r="A16" s="92" t="s">
        <v>117</v>
      </c>
      <c r="B16" s="93"/>
      <c r="C16" s="428">
        <f>'Application Cover'!C21</f>
        <v>0</v>
      </c>
      <c r="D16" s="428"/>
      <c r="E16" s="428"/>
      <c r="F16" s="428"/>
      <c r="G16" s="428"/>
      <c r="H16" s="428"/>
      <c r="I16" s="428"/>
      <c r="J16" s="428"/>
      <c r="K16" s="89"/>
      <c r="L16" s="89"/>
      <c r="M16" s="90"/>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76"/>
      <c r="BN16" s="76"/>
      <c r="BO16" s="76"/>
      <c r="BP16" s="76"/>
      <c r="BQ16" s="76"/>
      <c r="BR16" s="76"/>
    </row>
    <row r="17" spans="1:70" s="66" customFormat="1" ht="15.75" customHeight="1" x14ac:dyDescent="0.25">
      <c r="A17" s="92" t="s">
        <v>118</v>
      </c>
      <c r="B17" s="93"/>
      <c r="C17" s="428">
        <f>'Application Cover'!C22</f>
        <v>0</v>
      </c>
      <c r="D17" s="428"/>
      <c r="E17" s="428"/>
      <c r="F17" s="428"/>
      <c r="G17" s="428"/>
      <c r="H17" s="428"/>
      <c r="I17" s="428"/>
      <c r="J17" s="428"/>
      <c r="K17" s="89"/>
      <c r="L17" s="89"/>
      <c r="M17" s="90"/>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row>
    <row r="18" spans="1:70" s="66" customFormat="1" ht="15.75" customHeight="1" x14ac:dyDescent="0.25">
      <c r="A18" s="92" t="s">
        <v>98</v>
      </c>
      <c r="B18" s="93"/>
      <c r="C18" s="428">
        <f>'Application Cover'!C23</f>
        <v>0</v>
      </c>
      <c r="D18" s="428"/>
      <c r="E18" s="428"/>
      <c r="F18" s="428"/>
      <c r="G18" s="428"/>
      <c r="H18" s="428"/>
      <c r="I18" s="428"/>
      <c r="J18" s="428"/>
      <c r="K18" s="89"/>
      <c r="L18" s="89"/>
      <c r="M18" s="90"/>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row>
    <row r="19" spans="1:70" s="66" customFormat="1" ht="15.75" customHeight="1" x14ac:dyDescent="0.25">
      <c r="A19" s="429" t="s">
        <v>114</v>
      </c>
      <c r="B19" s="429"/>
      <c r="C19" s="430">
        <f>'Application Cover'!C17</f>
        <v>0</v>
      </c>
      <c r="D19" s="430"/>
      <c r="E19" s="430"/>
      <c r="F19" s="430"/>
      <c r="G19" s="430"/>
      <c r="H19" s="94" t="s">
        <v>50</v>
      </c>
      <c r="I19" s="414">
        <f>'Application Cover'!I17:J17</f>
        <v>0</v>
      </c>
      <c r="J19" s="414"/>
      <c r="K19" s="89"/>
      <c r="L19" s="89"/>
      <c r="M19" s="90"/>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row>
    <row r="20" spans="1:70" s="66" customFormat="1" ht="15.75" customHeight="1" x14ac:dyDescent="0.2">
      <c r="A20" s="84"/>
      <c r="B20" s="84"/>
      <c r="C20" s="85"/>
      <c r="D20" s="88"/>
      <c r="E20" s="89"/>
      <c r="F20" s="89"/>
      <c r="G20" s="89"/>
      <c r="H20" s="89"/>
      <c r="I20" s="89"/>
      <c r="J20" s="89"/>
      <c r="K20" s="89"/>
      <c r="L20" s="89"/>
      <c r="M20" s="90"/>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row>
    <row r="21" spans="1:70" s="66" customFormat="1" ht="15.75" customHeight="1" x14ac:dyDescent="0.25">
      <c r="A21" s="15" t="s">
        <v>76</v>
      </c>
      <c r="B21" s="84"/>
      <c r="C21" s="413">
        <f>'Lighting Retrofit Savings calc'!K53</f>
        <v>0</v>
      </c>
      <c r="D21" s="412"/>
      <c r="E21" s="89"/>
      <c r="F21" s="89"/>
      <c r="G21" s="89"/>
      <c r="H21" s="89"/>
      <c r="I21" s="89"/>
      <c r="J21" s="89"/>
      <c r="K21" s="89"/>
      <c r="L21" s="89"/>
      <c r="M21" s="90"/>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row>
    <row r="22" spans="1:70" s="99" customFormat="1" ht="15" customHeight="1" x14ac:dyDescent="0.25">
      <c r="A22" s="95"/>
      <c r="B22" s="96"/>
      <c r="C22" s="93"/>
      <c r="D22" s="97"/>
      <c r="E22" s="89"/>
      <c r="F22" s="89"/>
      <c r="G22" s="89"/>
      <c r="H22" s="89"/>
      <c r="I22" s="89"/>
      <c r="J22" s="89"/>
      <c r="K22" s="89"/>
      <c r="L22" s="89"/>
      <c r="M22" s="90"/>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row>
    <row r="23" spans="1:70" s="66" customFormat="1" ht="15.75" x14ac:dyDescent="0.25">
      <c r="A23" s="15" t="s">
        <v>75</v>
      </c>
      <c r="B23" s="84"/>
      <c r="C23" s="411">
        <f>'Lighting Retrofit Savings calc'!L53</f>
        <v>0</v>
      </c>
      <c r="D23" s="412"/>
      <c r="E23" s="88"/>
      <c r="F23" s="56" t="s">
        <v>107</v>
      </c>
      <c r="G23" s="41"/>
      <c r="H23" s="214">
        <f>'Lighting Retrofit Input'!C8</f>
        <v>0</v>
      </c>
      <c r="I23" s="100"/>
      <c r="J23" s="100"/>
      <c r="K23" s="100"/>
      <c r="L23" s="32"/>
      <c r="M23" s="90"/>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row>
    <row r="24" spans="1:70" s="66" customFormat="1" ht="15" x14ac:dyDescent="0.25">
      <c r="A24" s="15"/>
      <c r="B24" s="84"/>
      <c r="C24" s="101"/>
      <c r="D24" s="97"/>
      <c r="E24" s="88"/>
      <c r="F24" s="100"/>
      <c r="G24" s="100"/>
      <c r="H24" s="100"/>
      <c r="I24" s="100"/>
      <c r="J24" s="100"/>
      <c r="K24" s="100"/>
      <c r="L24" s="32"/>
      <c r="M24" s="113"/>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row>
    <row r="25" spans="1:70" s="66" customFormat="1" ht="15" x14ac:dyDescent="0.25">
      <c r="A25" s="15" t="s">
        <v>119</v>
      </c>
      <c r="B25" s="84"/>
      <c r="C25" s="101"/>
      <c r="D25" s="112">
        <f>'Lighting Retrofit Savings calc'!L55</f>
        <v>0</v>
      </c>
      <c r="E25" s="100"/>
      <c r="F25" s="100"/>
      <c r="G25" s="100"/>
      <c r="H25" s="100"/>
      <c r="I25" s="100"/>
      <c r="J25" s="100"/>
      <c r="K25" s="32"/>
      <c r="L25" s="90"/>
      <c r="M25" s="75"/>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row>
    <row r="26" spans="1:70" s="66" customFormat="1" ht="15" customHeight="1" x14ac:dyDescent="0.25">
      <c r="A26" s="15"/>
      <c r="B26" s="84"/>
      <c r="C26" s="93"/>
      <c r="D26" s="97"/>
      <c r="E26" s="88"/>
      <c r="F26" s="100"/>
      <c r="G26" s="100"/>
      <c r="H26" s="100"/>
      <c r="I26" s="100"/>
      <c r="J26" s="100"/>
      <c r="K26" s="100"/>
      <c r="L26" s="32"/>
      <c r="M26" s="113"/>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c r="BK26" s="76"/>
      <c r="BL26" s="76"/>
      <c r="BM26" s="76"/>
      <c r="BN26" s="76"/>
      <c r="BO26" s="76"/>
      <c r="BP26" s="76"/>
      <c r="BQ26" s="76"/>
      <c r="BR26" s="76"/>
    </row>
    <row r="27" spans="1:70" s="66" customFormat="1" ht="15" x14ac:dyDescent="0.25">
      <c r="A27" s="15" t="s">
        <v>74</v>
      </c>
      <c r="B27" s="84"/>
      <c r="C27" s="409">
        <f>'Lighting Retrofit Input'!J54</f>
        <v>0</v>
      </c>
      <c r="D27" s="410"/>
      <c r="E27" s="97"/>
      <c r="F27" s="100"/>
      <c r="G27" s="100"/>
      <c r="H27" s="100"/>
      <c r="I27" s="100"/>
      <c r="J27" s="100"/>
      <c r="K27" s="100"/>
      <c r="L27" s="32"/>
      <c r="M27" s="90"/>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row>
    <row r="28" spans="1:70" s="66" customFormat="1" ht="15" customHeight="1" x14ac:dyDescent="0.25">
      <c r="A28" s="15"/>
      <c r="B28" s="84"/>
      <c r="C28" s="102"/>
      <c r="D28" s="103"/>
      <c r="E28" s="97"/>
      <c r="F28" s="100"/>
      <c r="G28" s="100"/>
      <c r="H28" s="100"/>
      <c r="I28" s="100"/>
      <c r="J28" s="100"/>
      <c r="K28" s="100"/>
      <c r="L28" s="32"/>
      <c r="M28" s="90"/>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row>
    <row r="29" spans="1:70" s="66" customFormat="1" ht="15" x14ac:dyDescent="0.25">
      <c r="A29" s="15" t="s">
        <v>45</v>
      </c>
      <c r="B29" s="84"/>
      <c r="C29" s="409">
        <f>'Lighting Retrofit Input'!J55</f>
        <v>0</v>
      </c>
      <c r="D29" s="410"/>
      <c r="E29" s="81"/>
      <c r="F29" s="81"/>
      <c r="G29" s="81"/>
      <c r="H29" s="81"/>
      <c r="I29" s="81"/>
      <c r="J29" s="81"/>
      <c r="K29" s="81"/>
      <c r="L29" s="82"/>
      <c r="M29" s="85"/>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c r="BK29" s="76"/>
      <c r="BL29" s="76"/>
      <c r="BM29" s="76"/>
      <c r="BN29" s="76"/>
      <c r="BO29" s="76"/>
      <c r="BP29" s="76"/>
      <c r="BQ29" s="76"/>
      <c r="BR29" s="76"/>
    </row>
    <row r="30" spans="1:70" s="66" customFormat="1" ht="15" x14ac:dyDescent="0.25">
      <c r="A30" s="15"/>
      <c r="B30" s="84"/>
      <c r="C30" s="104"/>
      <c r="D30" s="99"/>
      <c r="L30" s="15"/>
      <c r="M30" s="84"/>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row>
    <row r="31" spans="1:70" s="66" customFormat="1" ht="15.75" thickBot="1" x14ac:dyDescent="0.3">
      <c r="A31" s="84"/>
      <c r="B31" s="84"/>
      <c r="C31" s="84"/>
      <c r="D31" s="427"/>
      <c r="E31" s="427"/>
      <c r="F31" s="426"/>
      <c r="G31" s="426"/>
      <c r="H31" s="426"/>
      <c r="I31" s="426"/>
      <c r="J31" s="426"/>
      <c r="K31" s="426"/>
      <c r="L31" s="222" t="s">
        <v>49</v>
      </c>
      <c r="M31" s="223"/>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row>
    <row r="32" spans="1:70" s="66" customFormat="1" ht="15.75" customHeight="1" x14ac:dyDescent="0.2">
      <c r="A32" s="84"/>
      <c r="B32" s="84"/>
      <c r="C32" s="84"/>
      <c r="D32" s="224"/>
      <c r="E32" s="425" t="s">
        <v>129</v>
      </c>
      <c r="F32" s="425"/>
      <c r="G32" s="425"/>
      <c r="H32" s="425"/>
      <c r="I32" s="425"/>
      <c r="J32" s="425"/>
      <c r="K32" s="425"/>
      <c r="L32" s="425"/>
      <c r="M32" s="225"/>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row>
    <row r="33" spans="1:70" s="66" customFormat="1" ht="15" x14ac:dyDescent="0.25">
      <c r="A33" s="15"/>
      <c r="B33" s="84"/>
      <c r="C33" s="84"/>
      <c r="D33" s="226"/>
      <c r="E33" s="226"/>
      <c r="F33" s="226"/>
      <c r="G33" s="226"/>
      <c r="H33" s="226"/>
      <c r="I33" s="227"/>
      <c r="J33" s="227"/>
      <c r="K33" s="227"/>
      <c r="L33" s="228"/>
      <c r="M33" s="229"/>
      <c r="N33" s="76"/>
      <c r="O33" s="76"/>
      <c r="P33" s="76"/>
      <c r="Q33" s="76"/>
      <c r="R33" s="76"/>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row>
    <row r="34" spans="1:70" s="66" customFormat="1" ht="18" customHeight="1" x14ac:dyDescent="0.25">
      <c r="A34" s="105" t="s">
        <v>72</v>
      </c>
      <c r="B34" s="106"/>
      <c r="C34" s="106"/>
      <c r="D34" s="226"/>
      <c r="E34" s="226"/>
      <c r="F34" s="226"/>
      <c r="G34" s="226"/>
      <c r="H34" s="226"/>
      <c r="I34" s="227"/>
      <c r="J34" s="227"/>
      <c r="K34" s="227"/>
      <c r="L34" s="228"/>
      <c r="M34" s="229"/>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row>
    <row r="35" spans="1:70" s="66" customFormat="1" ht="17.25" customHeight="1" thickBot="1" x14ac:dyDescent="0.3">
      <c r="D35" s="426"/>
      <c r="E35" s="426"/>
      <c r="F35" s="426"/>
      <c r="G35" s="426"/>
      <c r="H35" s="426"/>
      <c r="I35" s="426"/>
      <c r="J35" s="227"/>
      <c r="K35" s="227"/>
      <c r="L35" s="228"/>
      <c r="M35" s="229"/>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row>
    <row r="36" spans="1:70" s="66" customFormat="1" ht="15" x14ac:dyDescent="0.25">
      <c r="A36" s="84"/>
      <c r="B36" s="84"/>
      <c r="C36" s="84"/>
      <c r="D36" s="423" t="s">
        <v>129</v>
      </c>
      <c r="E36" s="424"/>
      <c r="F36" s="424"/>
      <c r="G36" s="424"/>
      <c r="H36" s="424"/>
      <c r="I36" s="424"/>
      <c r="J36" s="84"/>
      <c r="K36" s="15"/>
      <c r="L36" s="84"/>
      <c r="M36" s="84"/>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row>
    <row r="37" spans="1:70" s="66" customFormat="1" ht="15" x14ac:dyDescent="0.25">
      <c r="A37" s="84"/>
      <c r="B37" s="84"/>
      <c r="C37" s="84"/>
      <c r="D37" s="107"/>
      <c r="E37" s="108"/>
      <c r="F37" s="108"/>
      <c r="G37" s="108"/>
      <c r="H37" s="108"/>
      <c r="I37" s="108"/>
      <c r="J37" s="84"/>
      <c r="K37" s="15"/>
      <c r="L37" s="84"/>
      <c r="M37" s="84"/>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row>
    <row r="38" spans="1:70" s="66" customFormat="1" ht="15" x14ac:dyDescent="0.25">
      <c r="A38" s="15" t="s">
        <v>39</v>
      </c>
      <c r="B38" s="84"/>
      <c r="C38" s="84"/>
      <c r="D38" s="84"/>
      <c r="E38" s="84"/>
      <c r="F38" s="84"/>
      <c r="G38" s="84"/>
      <c r="H38" s="84"/>
      <c r="I38" s="15"/>
      <c r="J38" s="15"/>
      <c r="K38" s="84"/>
      <c r="L38" s="84"/>
      <c r="M38" s="84"/>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row>
    <row r="39" spans="1:70" s="66" customFormat="1" ht="15" x14ac:dyDescent="0.25">
      <c r="A39" s="84"/>
      <c r="B39" s="84"/>
      <c r="C39" s="84"/>
      <c r="D39" s="15" t="s">
        <v>85</v>
      </c>
      <c r="E39" s="15"/>
      <c r="F39" s="84"/>
      <c r="G39" s="84"/>
      <c r="H39" s="84"/>
      <c r="I39" s="15"/>
      <c r="J39" s="15"/>
      <c r="K39" s="84"/>
      <c r="L39" s="15"/>
      <c r="M39" s="15"/>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row>
    <row r="40" spans="1:70" s="66" customFormat="1" ht="15" x14ac:dyDescent="0.25">
      <c r="A40" s="84"/>
      <c r="B40" s="84"/>
      <c r="C40" s="84"/>
      <c r="D40" s="15" t="s">
        <v>40</v>
      </c>
      <c r="E40" s="15"/>
      <c r="F40" s="84"/>
      <c r="G40" s="84"/>
      <c r="H40" s="84"/>
      <c r="I40" s="15"/>
      <c r="J40" s="15"/>
      <c r="K40" s="84"/>
      <c r="L40" s="15"/>
      <c r="M40" s="15"/>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76"/>
      <c r="AO40" s="76"/>
      <c r="AP40" s="76"/>
      <c r="AQ40" s="76"/>
      <c r="AR40" s="76"/>
      <c r="AS40" s="76"/>
      <c r="AT40" s="76"/>
      <c r="AU40" s="76"/>
      <c r="AV40" s="76"/>
      <c r="AW40" s="76"/>
      <c r="AX40" s="76"/>
      <c r="AY40" s="76"/>
      <c r="AZ40" s="76"/>
      <c r="BA40" s="76"/>
      <c r="BB40" s="76"/>
      <c r="BC40" s="76"/>
      <c r="BD40" s="76"/>
      <c r="BE40" s="76"/>
      <c r="BF40" s="76"/>
      <c r="BG40" s="76"/>
      <c r="BH40" s="76"/>
      <c r="BI40" s="76"/>
      <c r="BJ40" s="76"/>
      <c r="BK40" s="76"/>
      <c r="BL40" s="76"/>
      <c r="BM40" s="76"/>
      <c r="BN40" s="76"/>
      <c r="BO40" s="76"/>
      <c r="BP40" s="76"/>
      <c r="BQ40" s="76"/>
      <c r="BR40" s="76"/>
    </row>
    <row r="41" spans="1:70" s="66" customFormat="1" ht="15" x14ac:dyDescent="0.25">
      <c r="A41" s="84"/>
      <c r="B41" s="84"/>
      <c r="C41" s="84"/>
      <c r="D41" s="15" t="s">
        <v>86</v>
      </c>
      <c r="E41" s="15"/>
      <c r="F41" s="84"/>
      <c r="G41" s="84"/>
      <c r="H41" s="84"/>
      <c r="I41" s="15"/>
      <c r="J41" s="15"/>
      <c r="K41" s="84"/>
      <c r="L41" s="15"/>
      <c r="M41" s="15"/>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6"/>
      <c r="AX41" s="76"/>
      <c r="AY41" s="76"/>
      <c r="AZ41" s="76"/>
      <c r="BA41" s="76"/>
      <c r="BB41" s="76"/>
      <c r="BC41" s="76"/>
      <c r="BD41" s="76"/>
      <c r="BE41" s="76"/>
      <c r="BF41" s="76"/>
      <c r="BG41" s="76"/>
      <c r="BH41" s="76"/>
      <c r="BI41" s="76"/>
      <c r="BJ41" s="76"/>
      <c r="BK41" s="76"/>
      <c r="BL41" s="76"/>
      <c r="BM41" s="76"/>
      <c r="BN41" s="76"/>
      <c r="BO41" s="76"/>
      <c r="BP41" s="76"/>
      <c r="BQ41" s="76"/>
      <c r="BR41" s="76"/>
    </row>
    <row r="42" spans="1:70" s="66" customFormat="1" ht="15" x14ac:dyDescent="0.25">
      <c r="A42" s="84"/>
      <c r="B42" s="84"/>
      <c r="C42" s="84"/>
      <c r="D42" s="15" t="s">
        <v>87</v>
      </c>
      <c r="E42" s="15"/>
      <c r="F42" s="84"/>
      <c r="G42" s="84"/>
      <c r="H42" s="84"/>
      <c r="I42" s="84"/>
      <c r="J42" s="84"/>
      <c r="K42" s="84"/>
      <c r="L42" s="84"/>
      <c r="M42" s="84"/>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6"/>
      <c r="BE42" s="76"/>
      <c r="BF42" s="76"/>
      <c r="BG42" s="76"/>
      <c r="BH42" s="76"/>
      <c r="BI42" s="76"/>
      <c r="BJ42" s="76"/>
      <c r="BK42" s="76"/>
      <c r="BL42" s="76"/>
      <c r="BM42" s="76"/>
      <c r="BN42" s="76"/>
      <c r="BO42" s="76"/>
      <c r="BP42" s="76"/>
      <c r="BQ42" s="76"/>
      <c r="BR42" s="76"/>
    </row>
    <row r="43" spans="1:70" x14ac:dyDescent="0.2">
      <c r="A43" s="16"/>
      <c r="B43" s="16"/>
      <c r="C43" s="16"/>
      <c r="D43" s="17"/>
      <c r="E43" s="17"/>
      <c r="F43" s="16"/>
      <c r="G43" s="16"/>
      <c r="H43" s="16"/>
      <c r="I43" s="16"/>
      <c r="J43" s="16"/>
      <c r="K43" s="16"/>
      <c r="L43" s="16"/>
      <c r="M43" s="16"/>
    </row>
    <row r="44" spans="1:70" x14ac:dyDescent="0.2">
      <c r="A44" s="16"/>
      <c r="B44" s="16"/>
      <c r="C44" s="16"/>
      <c r="D44" s="420" t="s">
        <v>41</v>
      </c>
      <c r="E44" s="421"/>
      <c r="F44" s="421"/>
      <c r="G44" s="421"/>
      <c r="H44" s="421"/>
      <c r="I44" s="421"/>
      <c r="J44" s="421"/>
      <c r="K44" s="422"/>
      <c r="L44" s="16"/>
      <c r="M44" s="16"/>
    </row>
    <row r="45" spans="1:70" x14ac:dyDescent="0.2">
      <c r="A45" s="16"/>
      <c r="B45" s="16"/>
      <c r="C45" s="16"/>
      <c r="D45" s="18" t="s">
        <v>42</v>
      </c>
      <c r="E45" s="19"/>
      <c r="F45" s="415"/>
      <c r="G45" s="416"/>
      <c r="H45" s="416"/>
      <c r="I45" s="416"/>
      <c r="J45" s="20"/>
      <c r="K45" s="21"/>
      <c r="L45" s="16"/>
      <c r="M45" s="16"/>
    </row>
    <row r="46" spans="1:70" x14ac:dyDescent="0.2">
      <c r="A46" s="16"/>
      <c r="B46" s="16"/>
      <c r="C46" s="16"/>
      <c r="D46" s="18" t="s">
        <v>43</v>
      </c>
      <c r="E46" s="19"/>
      <c r="F46" s="418"/>
      <c r="G46" s="419"/>
      <c r="H46" s="419"/>
      <c r="I46" s="419"/>
      <c r="J46" s="20"/>
      <c r="K46" s="21"/>
      <c r="L46" s="16"/>
      <c r="M46" s="16"/>
    </row>
    <row r="47" spans="1:70" x14ac:dyDescent="0.2">
      <c r="A47" s="16"/>
      <c r="B47" s="16"/>
      <c r="C47" s="16"/>
      <c r="D47" s="18" t="s">
        <v>44</v>
      </c>
      <c r="E47" s="19"/>
      <c r="F47" s="1"/>
      <c r="G47" s="1"/>
      <c r="H47" s="1"/>
      <c r="I47" s="1"/>
      <c r="J47" s="22"/>
      <c r="K47" s="23"/>
      <c r="L47" s="16"/>
      <c r="M47" s="16"/>
    </row>
    <row r="48" spans="1:70" x14ac:dyDescent="0.2">
      <c r="A48" s="24"/>
      <c r="B48" s="24"/>
      <c r="C48" s="24"/>
      <c r="D48" s="25" t="s">
        <v>73</v>
      </c>
      <c r="E48" s="26"/>
      <c r="F48" s="415"/>
      <c r="G48" s="416"/>
      <c r="H48" s="416"/>
      <c r="I48" s="416"/>
      <c r="J48" s="416"/>
      <c r="K48" s="417"/>
      <c r="L48" s="24"/>
      <c r="M48" s="24"/>
    </row>
    <row r="52" s="67" customFormat="1" x14ac:dyDescent="0.2"/>
    <row r="53" s="67" customFormat="1" x14ac:dyDescent="0.2"/>
    <row r="54" s="67" customFormat="1" x14ac:dyDescent="0.2"/>
    <row r="55" s="67" customFormat="1" x14ac:dyDescent="0.2"/>
    <row r="56" s="67" customFormat="1" x14ac:dyDescent="0.2"/>
    <row r="57" s="67" customFormat="1" x14ac:dyDescent="0.2"/>
    <row r="58" s="67" customFormat="1" x14ac:dyDescent="0.2"/>
    <row r="59" s="67" customFormat="1" x14ac:dyDescent="0.2"/>
    <row r="60" s="67" customFormat="1" x14ac:dyDescent="0.2"/>
    <row r="61" s="67" customFormat="1" x14ac:dyDescent="0.2"/>
    <row r="62" s="67" customFormat="1" x14ac:dyDescent="0.2"/>
    <row r="63" s="67" customFormat="1" x14ac:dyDescent="0.2"/>
    <row r="64" s="67" customFormat="1" x14ac:dyDescent="0.2"/>
    <row r="65" spans="1:13" s="67" customFormat="1" x14ac:dyDescent="0.2"/>
    <row r="66" spans="1:13" x14ac:dyDescent="0.2">
      <c r="A66" s="27"/>
      <c r="B66" s="27"/>
      <c r="C66" s="27"/>
      <c r="D66" s="27"/>
      <c r="E66" s="27"/>
      <c r="F66" s="27"/>
      <c r="G66" s="27"/>
      <c r="H66" s="27"/>
      <c r="I66" s="27"/>
      <c r="J66" s="27"/>
      <c r="K66" s="27"/>
      <c r="L66" s="27"/>
      <c r="M66" s="27"/>
    </row>
    <row r="67" spans="1:13" x14ac:dyDescent="0.2">
      <c r="A67" s="27"/>
      <c r="B67" s="27"/>
      <c r="C67" s="27"/>
      <c r="D67" s="27"/>
      <c r="E67" s="27"/>
      <c r="F67" s="27"/>
      <c r="G67" s="27"/>
      <c r="H67" s="27"/>
      <c r="I67" s="27"/>
      <c r="J67" s="27"/>
      <c r="K67" s="27"/>
      <c r="L67" s="27"/>
      <c r="M67" s="27"/>
    </row>
    <row r="68" spans="1:13" x14ac:dyDescent="0.2">
      <c r="A68" s="27"/>
      <c r="B68" s="27"/>
      <c r="C68" s="27"/>
      <c r="D68" s="27"/>
      <c r="E68" s="27"/>
      <c r="F68" s="27"/>
      <c r="G68" s="27"/>
      <c r="H68" s="27"/>
      <c r="I68" s="27"/>
      <c r="J68" s="27"/>
      <c r="K68" s="27"/>
      <c r="L68" s="27"/>
      <c r="M68" s="27"/>
    </row>
    <row r="69" spans="1:13" x14ac:dyDescent="0.2">
      <c r="A69" s="27"/>
      <c r="B69" s="27"/>
      <c r="C69" s="27"/>
      <c r="D69" s="27"/>
      <c r="E69" s="27"/>
      <c r="F69" s="27"/>
      <c r="G69" s="27"/>
      <c r="H69" s="27"/>
      <c r="I69" s="27"/>
      <c r="J69" s="27"/>
      <c r="K69" s="27"/>
      <c r="L69" s="27"/>
      <c r="M69" s="27"/>
    </row>
    <row r="70" spans="1:13" x14ac:dyDescent="0.2">
      <c r="A70" s="27"/>
      <c r="B70" s="27"/>
      <c r="C70" s="27"/>
      <c r="D70" s="27"/>
      <c r="E70" s="27"/>
      <c r="F70" s="27"/>
      <c r="G70" s="27"/>
      <c r="H70" s="27"/>
      <c r="I70" s="27"/>
      <c r="J70" s="27"/>
      <c r="K70" s="27"/>
      <c r="L70" s="27"/>
      <c r="M70" s="27"/>
    </row>
    <row r="71" spans="1:13" x14ac:dyDescent="0.2">
      <c r="A71" s="27"/>
      <c r="B71" s="27"/>
      <c r="C71" s="27"/>
      <c r="D71" s="27"/>
      <c r="E71" s="27"/>
      <c r="F71" s="27"/>
      <c r="G71" s="27"/>
      <c r="H71" s="27"/>
      <c r="I71" s="27"/>
      <c r="J71" s="27"/>
      <c r="K71" s="27"/>
      <c r="L71" s="27"/>
      <c r="M71" s="27"/>
    </row>
    <row r="72" spans="1:13" x14ac:dyDescent="0.2">
      <c r="A72" s="27"/>
      <c r="B72" s="27"/>
      <c r="C72" s="27"/>
      <c r="D72" s="27"/>
      <c r="E72" s="27"/>
      <c r="F72" s="27"/>
      <c r="G72" s="27"/>
      <c r="H72" s="27"/>
      <c r="I72" s="27"/>
      <c r="J72" s="27"/>
      <c r="K72" s="27"/>
      <c r="L72" s="27"/>
      <c r="M72" s="27"/>
    </row>
    <row r="73" spans="1:13" x14ac:dyDescent="0.2">
      <c r="A73" s="27"/>
      <c r="B73" s="27"/>
      <c r="C73" s="27"/>
      <c r="D73" s="27"/>
      <c r="E73" s="27"/>
      <c r="F73" s="27"/>
      <c r="G73" s="27"/>
      <c r="H73" s="27"/>
      <c r="I73" s="27"/>
      <c r="J73" s="27"/>
      <c r="K73" s="27"/>
      <c r="L73" s="27"/>
      <c r="M73" s="27"/>
    </row>
    <row r="74" spans="1:13" x14ac:dyDescent="0.2">
      <c r="A74" s="27"/>
      <c r="B74" s="27"/>
      <c r="C74" s="27"/>
      <c r="D74" s="27"/>
      <c r="E74" s="27"/>
      <c r="F74" s="27"/>
      <c r="G74" s="27"/>
      <c r="H74" s="27"/>
      <c r="I74" s="27"/>
      <c r="J74" s="27"/>
      <c r="K74" s="27"/>
      <c r="L74" s="27"/>
      <c r="M74" s="27"/>
    </row>
    <row r="75" spans="1:13" x14ac:dyDescent="0.2">
      <c r="A75" s="27"/>
      <c r="B75" s="27"/>
      <c r="C75" s="27"/>
      <c r="D75" s="27"/>
      <c r="E75" s="27"/>
      <c r="F75" s="27"/>
      <c r="G75" s="27"/>
      <c r="H75" s="27"/>
      <c r="I75" s="27"/>
      <c r="J75" s="27"/>
      <c r="K75" s="27"/>
      <c r="L75" s="27"/>
      <c r="M75" s="27"/>
    </row>
    <row r="76" spans="1:13" x14ac:dyDescent="0.2">
      <c r="A76" s="27"/>
      <c r="B76" s="27"/>
      <c r="C76" s="27"/>
      <c r="D76" s="27"/>
      <c r="E76" s="27"/>
      <c r="F76" s="27"/>
      <c r="G76" s="27"/>
      <c r="H76" s="27"/>
      <c r="I76" s="27"/>
      <c r="J76" s="27"/>
      <c r="K76" s="27"/>
      <c r="L76" s="27"/>
      <c r="M76" s="27"/>
    </row>
    <row r="77" spans="1:13" x14ac:dyDescent="0.2">
      <c r="A77" s="27"/>
      <c r="B77" s="27"/>
      <c r="C77" s="27"/>
      <c r="D77" s="27"/>
      <c r="E77" s="27"/>
      <c r="F77" s="27"/>
      <c r="G77" s="27"/>
      <c r="H77" s="27"/>
      <c r="I77" s="27"/>
      <c r="J77" s="27"/>
      <c r="K77" s="27"/>
      <c r="L77" s="27"/>
      <c r="M77" s="27"/>
    </row>
    <row r="78" spans="1:13" x14ac:dyDescent="0.2">
      <c r="A78" s="27"/>
      <c r="B78" s="27"/>
      <c r="C78" s="27"/>
      <c r="D78" s="27"/>
      <c r="E78" s="27"/>
      <c r="F78" s="27"/>
      <c r="G78" s="27"/>
      <c r="H78" s="27"/>
      <c r="I78" s="27"/>
      <c r="J78" s="27"/>
      <c r="K78" s="27"/>
      <c r="L78" s="27"/>
      <c r="M78" s="27"/>
    </row>
    <row r="79" spans="1:13" x14ac:dyDescent="0.2">
      <c r="A79" s="27"/>
      <c r="B79" s="27"/>
      <c r="C79" s="27"/>
      <c r="D79" s="27"/>
      <c r="E79" s="27"/>
      <c r="F79" s="27"/>
      <c r="G79" s="27"/>
      <c r="H79" s="27"/>
      <c r="I79" s="27"/>
      <c r="J79" s="27"/>
      <c r="K79" s="27"/>
      <c r="L79" s="27"/>
      <c r="M79" s="27"/>
    </row>
    <row r="80" spans="1:13" x14ac:dyDescent="0.2">
      <c r="A80" s="27"/>
      <c r="B80" s="27"/>
      <c r="C80" s="27"/>
      <c r="D80" s="27"/>
      <c r="E80" s="27"/>
      <c r="F80" s="27"/>
      <c r="G80" s="27"/>
      <c r="H80" s="27"/>
      <c r="I80" s="27"/>
      <c r="J80" s="27"/>
      <c r="K80" s="27"/>
      <c r="L80" s="27"/>
      <c r="M80" s="27"/>
    </row>
    <row r="81" spans="1:13" x14ac:dyDescent="0.2">
      <c r="A81" s="27"/>
      <c r="B81" s="27"/>
      <c r="C81" s="27"/>
      <c r="D81" s="27"/>
      <c r="E81" s="27"/>
      <c r="F81" s="27"/>
      <c r="G81" s="27"/>
      <c r="H81" s="27"/>
      <c r="I81" s="27"/>
      <c r="J81" s="27"/>
      <c r="K81" s="27"/>
      <c r="L81" s="27"/>
      <c r="M81" s="27"/>
    </row>
    <row r="82" spans="1:13" x14ac:dyDescent="0.2">
      <c r="A82" s="27"/>
      <c r="B82" s="27"/>
      <c r="C82" s="27"/>
      <c r="D82" s="27"/>
      <c r="E82" s="27"/>
      <c r="F82" s="27"/>
      <c r="G82" s="27"/>
      <c r="H82" s="27"/>
      <c r="I82" s="27"/>
      <c r="J82" s="27"/>
      <c r="K82" s="27"/>
      <c r="L82" s="27"/>
      <c r="M82" s="27"/>
    </row>
    <row r="83" spans="1:13" x14ac:dyDescent="0.2">
      <c r="A83" s="27"/>
      <c r="B83" s="27"/>
      <c r="C83" s="27"/>
      <c r="D83" s="27"/>
      <c r="E83" s="27"/>
      <c r="F83" s="27"/>
      <c r="G83" s="27"/>
      <c r="H83" s="27"/>
      <c r="I83" s="27"/>
      <c r="J83" s="27"/>
      <c r="K83" s="27"/>
      <c r="L83" s="27"/>
      <c r="M83" s="27"/>
    </row>
    <row r="84" spans="1:13" x14ac:dyDescent="0.2">
      <c r="A84" s="27"/>
      <c r="B84" s="27"/>
      <c r="C84" s="27"/>
      <c r="D84" s="27"/>
      <c r="E84" s="27"/>
      <c r="F84" s="27"/>
      <c r="G84" s="27"/>
      <c r="H84" s="27"/>
      <c r="I84" s="27"/>
      <c r="J84" s="27"/>
      <c r="K84" s="27"/>
      <c r="L84" s="27"/>
      <c r="M84" s="27"/>
    </row>
    <row r="85" spans="1:13" x14ac:dyDescent="0.2">
      <c r="A85" s="27"/>
      <c r="B85" s="27"/>
      <c r="C85" s="27"/>
      <c r="D85" s="27"/>
      <c r="E85" s="27"/>
      <c r="F85" s="27"/>
      <c r="G85" s="27"/>
      <c r="H85" s="27"/>
      <c r="I85" s="27"/>
      <c r="J85" s="27"/>
      <c r="K85" s="27"/>
      <c r="L85" s="27"/>
      <c r="M85" s="27"/>
    </row>
    <row r="86" spans="1:13" x14ac:dyDescent="0.2">
      <c r="A86" s="27"/>
      <c r="B86" s="27"/>
      <c r="C86" s="27"/>
      <c r="D86" s="27"/>
      <c r="E86" s="27"/>
      <c r="F86" s="27"/>
      <c r="G86" s="27"/>
      <c r="H86" s="27"/>
      <c r="I86" s="27"/>
      <c r="J86" s="27"/>
      <c r="K86" s="27"/>
      <c r="L86" s="27"/>
      <c r="M86" s="27"/>
    </row>
    <row r="87" spans="1:13" x14ac:dyDescent="0.2">
      <c r="A87" s="27"/>
      <c r="B87" s="27"/>
      <c r="C87" s="27"/>
      <c r="D87" s="27"/>
      <c r="E87" s="27"/>
      <c r="F87" s="27"/>
      <c r="G87" s="27"/>
      <c r="H87" s="27"/>
      <c r="I87" s="27"/>
      <c r="J87" s="27"/>
      <c r="K87" s="27"/>
      <c r="L87" s="27"/>
      <c r="M87" s="27"/>
    </row>
  </sheetData>
  <sheetProtection password="C41E" sheet="1" objects="1" scenarios="1" selectLockedCells="1"/>
  <mergeCells count="34">
    <mergeCell ref="L1:M1"/>
    <mergeCell ref="G12:H12"/>
    <mergeCell ref="J12:K13"/>
    <mergeCell ref="D12:F12"/>
    <mergeCell ref="A5:M5"/>
    <mergeCell ref="K10:M10"/>
    <mergeCell ref="D9:H9"/>
    <mergeCell ref="J9:M9"/>
    <mergeCell ref="D10:F10"/>
    <mergeCell ref="A2:M2"/>
    <mergeCell ref="A3:M3"/>
    <mergeCell ref="A4:M4"/>
    <mergeCell ref="G10:J10"/>
    <mergeCell ref="D11:M11"/>
    <mergeCell ref="D8:M8"/>
    <mergeCell ref="C16:J16"/>
    <mergeCell ref="C17:J17"/>
    <mergeCell ref="C18:J18"/>
    <mergeCell ref="A19:B19"/>
    <mergeCell ref="C19:G19"/>
    <mergeCell ref="C27:D27"/>
    <mergeCell ref="C23:D23"/>
    <mergeCell ref="C21:D21"/>
    <mergeCell ref="I19:J19"/>
    <mergeCell ref="F48:K48"/>
    <mergeCell ref="F45:I45"/>
    <mergeCell ref="F46:I46"/>
    <mergeCell ref="D44:K44"/>
    <mergeCell ref="D36:I36"/>
    <mergeCell ref="E32:L32"/>
    <mergeCell ref="C29:D29"/>
    <mergeCell ref="F31:K31"/>
    <mergeCell ref="D31:E31"/>
    <mergeCell ref="D35:I35"/>
  </mergeCells>
  <phoneticPr fontId="7" type="noConversion"/>
  <pageMargins left="0.25" right="0.25" top="0.25" bottom="0.25" header="0.5" footer="0.5"/>
  <pageSetup scale="9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Application Cover</vt:lpstr>
      <vt:lpstr>Specific Rules</vt:lpstr>
      <vt:lpstr>Rules and Information</vt:lpstr>
      <vt:lpstr>Lighting Retrofit Input</vt:lpstr>
      <vt:lpstr>Lighting Retrofit Savings calc</vt:lpstr>
      <vt:lpstr>Payment Request</vt:lpstr>
      <vt:lpstr>'Application Cover'!Print_Area</vt:lpstr>
      <vt:lpstr>'Lighting Retrofit Input'!Print_Area</vt:lpstr>
      <vt:lpstr>'Lighting Retrofit Savings calc'!Print_Area</vt:lpstr>
      <vt:lpstr>'Payment Request'!Print_Area</vt:lpstr>
      <vt:lpstr>'Rules and Information'!Print_Area</vt:lpstr>
      <vt:lpstr>'Specific Rules'!Print_Area</vt:lpstr>
    </vt:vector>
  </TitlesOfParts>
  <Company>Great River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knelson1 - ITKNELSONM2</dc:creator>
  <cp:lastModifiedBy>Bob Miller, Key Accounts Exec.</cp:lastModifiedBy>
  <cp:lastPrinted>2015-01-21T18:06:28Z</cp:lastPrinted>
  <dcterms:created xsi:type="dcterms:W3CDTF">2008-12-16T16:08:34Z</dcterms:created>
  <dcterms:modified xsi:type="dcterms:W3CDTF">2015-01-21T18:11:32Z</dcterms:modified>
</cp:coreProperties>
</file>